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G:\RKA\06 Kolada\0602 Datafiler\RKA\L51049 Våld i nära relation\"/>
    </mc:Choice>
  </mc:AlternateContent>
  <xr:revisionPtr revIDLastSave="0" documentId="13_ncr:1_{EAD35C50-D260-44DB-BC62-7EA5B3DC12F3}" xr6:coauthVersionLast="47" xr6:coauthVersionMax="47" xr10:uidLastSave="{00000000-0000-0000-0000-000000000000}"/>
  <workbookProtection workbookAlgorithmName="SHA-512" workbookHashValue="3H8hzpg2+e2+QoiRnkCv51KfgoHxlE0dva8BSmI6KgtWJA4uG3M9r1cFyDh56pxWH0KbjTn61xm1DgU4VsPFZA==" workbookSaltValue="a4TyGs61hnbEaxV9jtAviQ==" workbookSpinCount="100000" lockStructure="1"/>
  <bookViews>
    <workbookView xWindow="1740" yWindow="420" windowWidth="33240" windowHeight="20460" xr2:uid="{00000000-000D-0000-FFFF-FFFF00000000}"/>
  </bookViews>
  <sheets>
    <sheet name="Gör så här " sheetId="6" r:id="rId1"/>
    <sheet name="Definitioner och avgränsningar" sheetId="5" r:id="rId2"/>
    <sheet name="Fyll i uppgifter" sheetId="1" r:id="rId3"/>
    <sheet name="Kommuner" sheetId="3" state="hidden" r:id="rId4"/>
    <sheet name="Antal invånare 31 dec" sheetId="4"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 i="1" l="1"/>
  <c r="B25" i="1"/>
  <c r="S21" i="1"/>
  <c r="B24" i="1" s="1"/>
  <c r="E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tc={6E0E3C40-44AE-402C-97BA-CD71A5C44879}</author>
  </authors>
  <commentList>
    <comment ref="D9" authorId="0" shapeId="0" xr:uid="{00000000-0006-0000-0100-000001000000}">
      <text>
        <t xml:space="preserve">[Trådad kommentar]
I din version av Excel kan du läsa den här trådade kommentaren, men eventuella ändringar i den tas bort om filen öppnas i en senare version av Excel. Läs mer: https://go.microsoft.com/fwlink/?linkid=870924
[Uppgifter]
En uppgift har fästs på den här kommentaren, som inte kan visas på din klient.
Kommentar:
    @Karlsson Sofia  kan vi ha t.e.x. rubriken "Få ärenden?" med en kort förklarande text om hur man ska göra då? </t>
      </text>
    </comment>
  </commentList>
</comments>
</file>

<file path=xl/sharedStrings.xml><?xml version="1.0" encoding="utf-8"?>
<sst xmlns="http://schemas.openxmlformats.org/spreadsheetml/2006/main" count="640" uniqueCount="333">
  <si>
    <t xml:space="preserve">Kommun </t>
  </si>
  <si>
    <t>Jönköping</t>
  </si>
  <si>
    <t>Ange antal ärenden:</t>
  </si>
  <si>
    <t>Vuxna (18+) som fått minst en insats från individ- och familjeomsorgen p.g.a. utsatthet för våld i nära relation/hedersrelaterat våld.</t>
  </si>
  <si>
    <t>Vuxna (18+) som fått insats från individ- och familjeomsorgen p.g.a. utsatthet för våld i nära relation/hedersrelaterat våld, där ärendet avslutats för att det övergripande målet med insatserna har nåtts helt eller delvis.</t>
  </si>
  <si>
    <t>Kontaktuppgifter till mig (som fyllt i formuläret)</t>
  </si>
  <si>
    <t>Nyckeltal</t>
  </si>
  <si>
    <t>Nyckeltalsvärde</t>
  </si>
  <si>
    <t>Vuxna (18+) som aktualiserats i individ- och familjeomsorgen p.g.a. utsatthet för våld i nära relation/hedersrelaterat våld, antal/10 000 vuxna inv.</t>
  </si>
  <si>
    <t>Vuxna (18+) som fått minst en insats från individ- och familjeomsorgen p.g.a. utsatthet för våld i nära relation/hedersrelaterat våld, antal/10 000 vuxna inv.</t>
  </si>
  <si>
    <t>Vuxna (18+) som fått insats från individ- och familjeomsorgen p.g.a. utsatthet för våld i nära relation/hedersrelaterat våld, där ärendet avslutats för att det övergripande målet med insatserna har nåtts helt eller delvis, antal/10 000 vuxna inv.</t>
  </si>
  <si>
    <t xml:space="preserve">Om nyckeltalen </t>
  </si>
  <si>
    <t>Kolada id</t>
  </si>
  <si>
    <t xml:space="preserve">Namn på nyckeltal </t>
  </si>
  <si>
    <t>U30750</t>
  </si>
  <si>
    <t>U30751</t>
  </si>
  <si>
    <t>U30752</t>
  </si>
  <si>
    <t>Ale</t>
  </si>
  <si>
    <t>Alingsås</t>
  </si>
  <si>
    <t>Alvesta</t>
  </si>
  <si>
    <t>Aneby</t>
  </si>
  <si>
    <t>Arboga</t>
  </si>
  <si>
    <t>Arjeplog</t>
  </si>
  <si>
    <t>Arvidsjaur</t>
  </si>
  <si>
    <t>Arvika</t>
  </si>
  <si>
    <t>Askersund</t>
  </si>
  <si>
    <t>Avesta</t>
  </si>
  <si>
    <t>Bengtsfors</t>
  </si>
  <si>
    <t>Berg</t>
  </si>
  <si>
    <t>Bjurholm</t>
  </si>
  <si>
    <t>Bjuv</t>
  </si>
  <si>
    <t>Boden</t>
  </si>
  <si>
    <t>Bollebygd</t>
  </si>
  <si>
    <t>Bollnäs</t>
  </si>
  <si>
    <t>Borgholm</t>
  </si>
  <si>
    <t>Borlänge</t>
  </si>
  <si>
    <t>Borås</t>
  </si>
  <si>
    <t>Botkyrka</t>
  </si>
  <si>
    <t>Boxholm</t>
  </si>
  <si>
    <t>Bromölla</t>
  </si>
  <si>
    <t>Bräcke</t>
  </si>
  <si>
    <t>Burlöv</t>
  </si>
  <si>
    <t>Båstad</t>
  </si>
  <si>
    <t>Dals-Ed</t>
  </si>
  <si>
    <t>Danderyd</t>
  </si>
  <si>
    <t>Degerfors</t>
  </si>
  <si>
    <t>Dorotea</t>
  </si>
  <si>
    <t>Eda</t>
  </si>
  <si>
    <t>Ekerö</t>
  </si>
  <si>
    <t>Eksjö</t>
  </si>
  <si>
    <t>Emmaboda</t>
  </si>
  <si>
    <t>Enköping</t>
  </si>
  <si>
    <t>Eskilstuna</t>
  </si>
  <si>
    <t>Eslöv</t>
  </si>
  <si>
    <t>Essunga</t>
  </si>
  <si>
    <t>Fagersta</t>
  </si>
  <si>
    <t>Falkenberg</t>
  </si>
  <si>
    <t>Falköping</t>
  </si>
  <si>
    <t>Falun</t>
  </si>
  <si>
    <t>Filipstad</t>
  </si>
  <si>
    <t>Finspång</t>
  </si>
  <si>
    <t>Flen</t>
  </si>
  <si>
    <t>Forshaga</t>
  </si>
  <si>
    <t>Färgelanda</t>
  </si>
  <si>
    <t>Gagnef</t>
  </si>
  <si>
    <t>Gislaved</t>
  </si>
  <si>
    <t>Gnesta</t>
  </si>
  <si>
    <t>Gnosjö</t>
  </si>
  <si>
    <t>Gotland</t>
  </si>
  <si>
    <t>Grums</t>
  </si>
  <si>
    <t>Grästorp</t>
  </si>
  <si>
    <t>Gullspång</t>
  </si>
  <si>
    <t>Gällivare</t>
  </si>
  <si>
    <t>Gävle</t>
  </si>
  <si>
    <t>Göteborg-Nordost</t>
  </si>
  <si>
    <t>Göteborg-Centrum</t>
  </si>
  <si>
    <t>Göteborg-Sydväst</t>
  </si>
  <si>
    <t>Göteborg-Hisingen</t>
  </si>
  <si>
    <t>Götene</t>
  </si>
  <si>
    <t>Habo</t>
  </si>
  <si>
    <t>Hagfors</t>
  </si>
  <si>
    <t>Hallsberg</t>
  </si>
  <si>
    <t>Hallstahammar</t>
  </si>
  <si>
    <t>Halmstad</t>
  </si>
  <si>
    <t>Hammarö</t>
  </si>
  <si>
    <t>Haninge</t>
  </si>
  <si>
    <t>Haparanda</t>
  </si>
  <si>
    <t>Heby</t>
  </si>
  <si>
    <t>Hedemora</t>
  </si>
  <si>
    <t>Helsingborg</t>
  </si>
  <si>
    <t>Herrljunga</t>
  </si>
  <si>
    <t>Hjo</t>
  </si>
  <si>
    <t>Hofors</t>
  </si>
  <si>
    <t>Huddinge</t>
  </si>
  <si>
    <t>Hudiksvall</t>
  </si>
  <si>
    <t>Hultsfred</t>
  </si>
  <si>
    <t>Hylte</t>
  </si>
  <si>
    <t>Håbo</t>
  </si>
  <si>
    <t>Hällefors</t>
  </si>
  <si>
    <t>Härjedalen</t>
  </si>
  <si>
    <t>Härnösand</t>
  </si>
  <si>
    <t>Härryda</t>
  </si>
  <si>
    <t>Hässleholm</t>
  </si>
  <si>
    <t>Höganäs</t>
  </si>
  <si>
    <t>Högsby</t>
  </si>
  <si>
    <t>Hörby</t>
  </si>
  <si>
    <t>Höör</t>
  </si>
  <si>
    <t>Jokkmokk</t>
  </si>
  <si>
    <t>Järfälla</t>
  </si>
  <si>
    <t>Kalix</t>
  </si>
  <si>
    <t>Kalmar</t>
  </si>
  <si>
    <t>Karlsborg</t>
  </si>
  <si>
    <t>Karlshamn</t>
  </si>
  <si>
    <t>Karlskoga</t>
  </si>
  <si>
    <t>Karlskrona</t>
  </si>
  <si>
    <t>Karlstad</t>
  </si>
  <si>
    <t>Katrineholm</t>
  </si>
  <si>
    <t>Kil</t>
  </si>
  <si>
    <t>Kinda</t>
  </si>
  <si>
    <t>Kiruna</t>
  </si>
  <si>
    <t>Klippan</t>
  </si>
  <si>
    <t>Knivsta</t>
  </si>
  <si>
    <t>Kramfors</t>
  </si>
  <si>
    <t>Kristianstad</t>
  </si>
  <si>
    <t>Kristinehamn</t>
  </si>
  <si>
    <t>Krokom</t>
  </si>
  <si>
    <t>Kumla</t>
  </si>
  <si>
    <t>Kungsbacka</t>
  </si>
  <si>
    <t>Kungsör</t>
  </si>
  <si>
    <t>Kungälv</t>
  </si>
  <si>
    <t>Kävlinge</t>
  </si>
  <si>
    <t>Köping</t>
  </si>
  <si>
    <t>Laholm</t>
  </si>
  <si>
    <t>Landskrona</t>
  </si>
  <si>
    <t>Laxå</t>
  </si>
  <si>
    <t>Lekeberg</t>
  </si>
  <si>
    <t>Leksand</t>
  </si>
  <si>
    <t>Lerum</t>
  </si>
  <si>
    <t>Lessebo</t>
  </si>
  <si>
    <t>Lidingö</t>
  </si>
  <si>
    <t>Lidköping</t>
  </si>
  <si>
    <t>Lilla Edet</t>
  </si>
  <si>
    <t>Lindesberg</t>
  </si>
  <si>
    <t>Linköping</t>
  </si>
  <si>
    <t>Ljungby</t>
  </si>
  <si>
    <t>Ljusdal</t>
  </si>
  <si>
    <t>Ljusnarsberg</t>
  </si>
  <si>
    <t>Lomma</t>
  </si>
  <si>
    <t>Ludvika</t>
  </si>
  <si>
    <t>Luleå</t>
  </si>
  <si>
    <t>Lund</t>
  </si>
  <si>
    <t>Lycksele</t>
  </si>
  <si>
    <t>Lysekil</t>
  </si>
  <si>
    <t>Malmö</t>
  </si>
  <si>
    <t>Malung-Sälen</t>
  </si>
  <si>
    <t>Malå</t>
  </si>
  <si>
    <t>Mariestad</t>
  </si>
  <si>
    <t>Mark</t>
  </si>
  <si>
    <t>Markaryd</t>
  </si>
  <si>
    <t>Mellerud</t>
  </si>
  <si>
    <t>Mjölby</t>
  </si>
  <si>
    <t>Mora</t>
  </si>
  <si>
    <t>Motala</t>
  </si>
  <si>
    <t>Mullsjö</t>
  </si>
  <si>
    <t>Munkedal</t>
  </si>
  <si>
    <t>Munkfors</t>
  </si>
  <si>
    <t>Mölndal</t>
  </si>
  <si>
    <t>Mönsterås</t>
  </si>
  <si>
    <t>Mörbylånga</t>
  </si>
  <si>
    <t>Nacka</t>
  </si>
  <si>
    <t>Nora</t>
  </si>
  <si>
    <t>Norberg</t>
  </si>
  <si>
    <t>Nordanstig</t>
  </si>
  <si>
    <t>Nordmaling</t>
  </si>
  <si>
    <t>Norrköping</t>
  </si>
  <si>
    <t>Norrtälje</t>
  </si>
  <si>
    <t>Norsjö</t>
  </si>
  <si>
    <t>Nybro</t>
  </si>
  <si>
    <t>Nykvarn</t>
  </si>
  <si>
    <t>Nyköping</t>
  </si>
  <si>
    <t>Nynäshamn</t>
  </si>
  <si>
    <t>Nässjö</t>
  </si>
  <si>
    <t>Ockelbo</t>
  </si>
  <si>
    <t>Olofström</t>
  </si>
  <si>
    <t>Orsa</t>
  </si>
  <si>
    <t>Orust</t>
  </si>
  <si>
    <t>Osby</t>
  </si>
  <si>
    <t>Oskarshamn</t>
  </si>
  <si>
    <t>Ovanåker</t>
  </si>
  <si>
    <t>Oxelösund</t>
  </si>
  <si>
    <t>Pajala</t>
  </si>
  <si>
    <t>Partille</t>
  </si>
  <si>
    <t>Perstorp</t>
  </si>
  <si>
    <t>Piteå</t>
  </si>
  <si>
    <t>Ragunda</t>
  </si>
  <si>
    <t>Robertsfors</t>
  </si>
  <si>
    <t>Ronneby</t>
  </si>
  <si>
    <t>Rättvik</t>
  </si>
  <si>
    <t>Sala</t>
  </si>
  <si>
    <t>Salem</t>
  </si>
  <si>
    <t>Sandviken</t>
  </si>
  <si>
    <t>Sigtuna</t>
  </si>
  <si>
    <t>Simrishamn</t>
  </si>
  <si>
    <t>Sjöbo</t>
  </si>
  <si>
    <t>Skara</t>
  </si>
  <si>
    <t>Skellefteå</t>
  </si>
  <si>
    <t>Skinnskatteberg</t>
  </si>
  <si>
    <t>Skurup</t>
  </si>
  <si>
    <t>Skövde</t>
  </si>
  <si>
    <t>Smedjebacken</t>
  </si>
  <si>
    <t>Sollefteå</t>
  </si>
  <si>
    <t>Sollentuna</t>
  </si>
  <si>
    <t>Solna</t>
  </si>
  <si>
    <t>Sorsele</t>
  </si>
  <si>
    <t>Sotenäs</t>
  </si>
  <si>
    <t>Staffanstorp</t>
  </si>
  <si>
    <t>Stenungsund</t>
  </si>
  <si>
    <t>Stockholm-Bromma</t>
  </si>
  <si>
    <t>Stockholm-Kungsholmen</t>
  </si>
  <si>
    <t>Stockholm-Södermalm</t>
  </si>
  <si>
    <t>Stockholm-Enskede-Årsta-Vantör</t>
  </si>
  <si>
    <t>Stockholm-Skarpnäck</t>
  </si>
  <si>
    <t>Stockholm-Farsta</t>
  </si>
  <si>
    <t>Stockholm-Hägersten-Älvsjö</t>
  </si>
  <si>
    <t>Stockholm-Skärholmen</t>
  </si>
  <si>
    <t>Storfors</t>
  </si>
  <si>
    <t>Storuman</t>
  </si>
  <si>
    <t>Strängnäs</t>
  </si>
  <si>
    <t>Strömstad</t>
  </si>
  <si>
    <t>Strömsund</t>
  </si>
  <si>
    <t>Sundbyberg</t>
  </si>
  <si>
    <t>Sundsvall</t>
  </si>
  <si>
    <t>Sunne</t>
  </si>
  <si>
    <t>Surahammar</t>
  </si>
  <si>
    <t>Svalöv</t>
  </si>
  <si>
    <t>Svedala</t>
  </si>
  <si>
    <t>Svenljunga</t>
  </si>
  <si>
    <t>Säffle</t>
  </si>
  <si>
    <t>Säter</t>
  </si>
  <si>
    <t>Sävsjö</t>
  </si>
  <si>
    <t>Söderhamn</t>
  </si>
  <si>
    <t>Söderköping</t>
  </si>
  <si>
    <t>Södertälje</t>
  </si>
  <si>
    <t>Sölvesborg</t>
  </si>
  <si>
    <t>Tanum</t>
  </si>
  <si>
    <t>Tibro</t>
  </si>
  <si>
    <t>Tidaholm</t>
  </si>
  <si>
    <t>Tierp</t>
  </si>
  <si>
    <t>Timrå</t>
  </si>
  <si>
    <t>Tingsryd</t>
  </si>
  <si>
    <t>Tjörn</t>
  </si>
  <si>
    <t>Tomelilla</t>
  </si>
  <si>
    <t>Torsby</t>
  </si>
  <si>
    <t>Torsås</t>
  </si>
  <si>
    <t>Tranemo</t>
  </si>
  <si>
    <t>Tranås</t>
  </si>
  <si>
    <t>Trelleborg</t>
  </si>
  <si>
    <t>Trollhättan</t>
  </si>
  <si>
    <t>Trosa</t>
  </si>
  <si>
    <t>Tyresö</t>
  </si>
  <si>
    <t>Täby</t>
  </si>
  <si>
    <t>Töreboda</t>
  </si>
  <si>
    <t>Uddevalla</t>
  </si>
  <si>
    <t>Ulricehamn</t>
  </si>
  <si>
    <t>Umeå</t>
  </si>
  <si>
    <t>Upplands Väsby</t>
  </si>
  <si>
    <t>Upplands-Bro</t>
  </si>
  <si>
    <t>Uppsala</t>
  </si>
  <si>
    <t>Uppvidinge</t>
  </si>
  <si>
    <t>Vadstena</t>
  </si>
  <si>
    <t>Vaggeryd</t>
  </si>
  <si>
    <t>Valdemarsvik</t>
  </si>
  <si>
    <t>Vallentuna</t>
  </si>
  <si>
    <t>Vansbro</t>
  </si>
  <si>
    <t>Vara</t>
  </si>
  <si>
    <t>Varberg</t>
  </si>
  <si>
    <t>Vaxholm</t>
  </si>
  <si>
    <t>Vellinge</t>
  </si>
  <si>
    <t>Vetlanda</t>
  </si>
  <si>
    <t>Vilhelmina</t>
  </si>
  <si>
    <t>Vimmerby</t>
  </si>
  <si>
    <t>Vindeln</t>
  </si>
  <si>
    <t>Vingåker</t>
  </si>
  <si>
    <t>Vårgårda</t>
  </si>
  <si>
    <t>Vänersborg</t>
  </si>
  <si>
    <t>Vännäs</t>
  </si>
  <si>
    <t>Värmdö</t>
  </si>
  <si>
    <t>Värnamo</t>
  </si>
  <si>
    <t>Västervik</t>
  </si>
  <si>
    <t>Västerås</t>
  </si>
  <si>
    <t>Växjö</t>
  </si>
  <si>
    <t>Ydre</t>
  </si>
  <si>
    <t>Ystad</t>
  </si>
  <si>
    <t>Åmål</t>
  </si>
  <si>
    <t>Ånge</t>
  </si>
  <si>
    <t>Åre</t>
  </si>
  <si>
    <t>Årjäng</t>
  </si>
  <si>
    <t>Åsele</t>
  </si>
  <si>
    <t>Åstorp</t>
  </si>
  <si>
    <t>Åtvidaberg</t>
  </si>
  <si>
    <t>Älmhult</t>
  </si>
  <si>
    <t>Älvdalen</t>
  </si>
  <si>
    <t>Älvkarleby</t>
  </si>
  <si>
    <t>Älvsbyn</t>
  </si>
  <si>
    <t>Ängelholm</t>
  </si>
  <si>
    <t>Öckerö</t>
  </si>
  <si>
    <t>Ödeshög</t>
  </si>
  <si>
    <t>Örebro</t>
  </si>
  <si>
    <t>Örkelljunga</t>
  </si>
  <si>
    <t>Örnsköldsvik</t>
  </si>
  <si>
    <t>Östersund</t>
  </si>
  <si>
    <t>Österåker</t>
  </si>
  <si>
    <t>Östhammar</t>
  </si>
  <si>
    <t>Östra Göinge</t>
  </si>
  <si>
    <t>Överkalix</t>
  </si>
  <si>
    <t>Övertorneå</t>
  </si>
  <si>
    <t xml:space="preserve">Antal invånare 18+, 31/12 </t>
  </si>
  <si>
    <t>Område</t>
  </si>
  <si>
    <t>Period</t>
  </si>
  <si>
    <t>Totalt</t>
  </si>
  <si>
    <t xml:space="preserve"> </t>
  </si>
  <si>
    <t>Göteborg</t>
  </si>
  <si>
    <t>Stockholm</t>
  </si>
  <si>
    <t xml:space="preserve">Vuxna (18+) som aktualiseratsav individ- och familjeomsorgen (både inom öppenvård och myndighetsutövande verksamhet) p.g.a. utsatthet för våld i nära relation/hedersrelaterat våld. Antal ärenden, inte unika individer. </t>
  </si>
  <si>
    <t>Uppgifter</t>
  </si>
  <si>
    <t>Namn</t>
  </si>
  <si>
    <t>Mejladress</t>
  </si>
  <si>
    <t>Telefon</t>
  </si>
  <si>
    <t>Stockholm-Järva</t>
  </si>
  <si>
    <t>Stockholm-Hässelby-Vällingby</t>
  </si>
  <si>
    <t>Stockholm-Norra innerstaden</t>
  </si>
  <si>
    <t>Välj kommun här</t>
  </si>
  <si>
    <t>Vuxna (18+) som fått insats från individ- och familjeomsorgen p.g.a. utsatthet för våld i nära relation/hedersrelaterat våld, där ärendet avslutats för att det övergripande målet med insatsen har nåtts helt eller delvis, antal/10 000 vuxna inv.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</si>
</sst>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 #,##0.00\ _k_r_-;_-* &quot;-&quot;??\ _k_r_-;_-@_-"/>
  </numFmts>
  <fonts count="16" x14ac:knownFonts="1">
    <font>
      <sz val="11"/>
      <color theme="1"/>
      <name val="Calibri"/>
      <family val="2"/>
      <scheme val="minor"/>
    </font>
    <font>
      <b/>
      <sz val="14"/>
      <color theme="1"/>
      <name val="Calibri"/>
      <family val="2"/>
      <scheme val="minor"/>
    </font>
    <font>
      <b/>
      <sz val="11"/>
      <color theme="1"/>
      <name val="Calibri"/>
      <family val="2"/>
      <scheme val="minor"/>
    </font>
    <font>
      <b/>
      <sz val="20"/>
      <color theme="1"/>
      <name val="Arial"/>
      <family val="2"/>
      <scheme val="major"/>
    </font>
    <font>
      <i/>
      <sz val="10"/>
      <color rgb="FFFF0000"/>
      <name val="Calibri"/>
      <family val="2"/>
      <scheme val="minor"/>
    </font>
    <font>
      <b/>
      <sz val="10"/>
      <name val="Arial"/>
      <family val="2"/>
    </font>
    <font>
      <u/>
      <sz val="10"/>
      <color indexed="12"/>
      <name val="Arial"/>
      <family val="2"/>
    </font>
    <font>
      <sz val="11"/>
      <color theme="1"/>
      <name val="Calibri"/>
      <family val="2"/>
      <scheme val="minor"/>
    </font>
    <font>
      <b/>
      <sz val="10"/>
      <color rgb="FFFF0000"/>
      <name val="Arial"/>
      <family val="2"/>
    </font>
    <font>
      <sz val="11"/>
      <color rgb="FFFF0000"/>
      <name val="Calibri"/>
      <family val="2"/>
      <scheme val="minor"/>
    </font>
    <font>
      <sz val="11"/>
      <color rgb="FF000000"/>
      <name val="Calibri"/>
      <family val="2"/>
      <scheme val="minor"/>
    </font>
    <font>
      <u/>
      <sz val="10"/>
      <color rgb="FFFF0000"/>
      <name val="Arial"/>
      <family val="2"/>
    </font>
    <font>
      <sz val="11"/>
      <name val="Calibri"/>
      <family val="2"/>
      <scheme val="minor"/>
    </font>
    <font>
      <sz val="8"/>
      <name val="Calibri"/>
      <family val="2"/>
      <scheme val="minor"/>
    </font>
    <font>
      <i/>
      <sz val="9"/>
      <color rgb="FFFF0000"/>
      <name val="Calibri"/>
      <family val="2"/>
      <scheme val="minor"/>
    </font>
    <font>
      <sz val="8"/>
      <color rgb="FF000000"/>
      <name val="Segoe UI"/>
      <family val="2"/>
    </font>
  </fonts>
  <fills count="8">
    <fill>
      <patternFill patternType="none"/>
    </fill>
    <fill>
      <patternFill patternType="gray125"/>
    </fill>
    <fill>
      <patternFill patternType="solid">
        <fgColor theme="4" tint="0.749992370372631"/>
        <bgColor indexed="64"/>
      </patternFill>
    </fill>
    <fill>
      <patternFill patternType="solid">
        <fgColor theme="8" tint="0.79998168889431442"/>
        <bgColor indexed="64"/>
      </patternFill>
    </fill>
    <fill>
      <patternFill patternType="solid">
        <fgColor theme="0"/>
        <bgColor indexed="64"/>
      </patternFill>
    </fill>
    <fill>
      <patternFill patternType="solid">
        <fgColor indexed="9"/>
        <bgColor indexed="64"/>
      </patternFill>
    </fill>
    <fill>
      <patternFill patternType="solid">
        <fgColor rgb="FF99C6DA"/>
        <bgColor indexed="64"/>
      </patternFill>
    </fill>
    <fill>
      <patternFill patternType="solid">
        <fgColor rgb="FFECA76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164" fontId="7" fillId="0" borderId="0" applyFont="0" applyFill="0" applyBorder="0" applyAlignment="0" applyProtection="0"/>
  </cellStyleXfs>
  <cellXfs count="47">
    <xf numFmtId="0" fontId="0" fillId="0" borderId="0" xfId="0"/>
    <xf numFmtId="0" fontId="0" fillId="2" borderId="0" xfId="0" applyFill="1"/>
    <xf numFmtId="0" fontId="0" fillId="3" borderId="0" xfId="0" applyFill="1"/>
    <xf numFmtId="0" fontId="0" fillId="3" borderId="0" xfId="0" applyFill="1" applyAlignment="1">
      <alignment vertical="center"/>
    </xf>
    <xf numFmtId="0" fontId="0" fillId="4" borderId="0" xfId="0" applyFill="1"/>
    <xf numFmtId="0" fontId="5" fillId="5" borderId="0" xfId="0" applyFont="1" applyFill="1"/>
    <xf numFmtId="0" fontId="10" fillId="0" borderId="0" xfId="0" applyFont="1" applyAlignment="1">
      <alignment horizontal="left" vertical="top" wrapText="1"/>
    </xf>
    <xf numFmtId="0" fontId="9" fillId="0" borderId="0" xfId="0" applyFont="1"/>
    <xf numFmtId="0" fontId="8" fillId="0" borderId="0" xfId="0" applyFont="1" applyAlignment="1">
      <alignment horizontal="center"/>
    </xf>
    <xf numFmtId="0" fontId="11" fillId="0" borderId="0" xfId="1" applyFont="1" applyFill="1" applyBorder="1" applyAlignment="1" applyProtection="1">
      <alignment horizontal="center" vertical="center"/>
    </xf>
    <xf numFmtId="0" fontId="0" fillId="0" borderId="0" xfId="0" applyAlignment="1">
      <alignment horizontal="center"/>
    </xf>
    <xf numFmtId="0" fontId="5" fillId="5" borderId="0" xfId="0" applyFont="1" applyFill="1" applyAlignment="1">
      <alignment horizontal="center" vertical="top"/>
    </xf>
    <xf numFmtId="0" fontId="1" fillId="0" borderId="1" xfId="0" applyFont="1" applyBorder="1"/>
    <xf numFmtId="0" fontId="0" fillId="4" borderId="3" xfId="0" applyFill="1" applyBorder="1" applyAlignment="1">
      <alignment vertical="center" wrapText="1"/>
    </xf>
    <xf numFmtId="0" fontId="0" fillId="4" borderId="2" xfId="0" applyFill="1" applyBorder="1" applyAlignment="1">
      <alignment vertical="center" wrapText="1"/>
    </xf>
    <xf numFmtId="0" fontId="0" fillId="4" borderId="2" xfId="0" applyFill="1" applyBorder="1" applyAlignment="1">
      <alignment vertical="top" wrapText="1"/>
    </xf>
    <xf numFmtId="0" fontId="3" fillId="3" borderId="0" xfId="0" applyFont="1" applyFill="1" applyAlignment="1">
      <alignment vertical="center"/>
    </xf>
    <xf numFmtId="0" fontId="0" fillId="3" borderId="0" xfId="0" applyFill="1" applyAlignment="1">
      <alignment wrapText="1"/>
    </xf>
    <xf numFmtId="0" fontId="0" fillId="3" borderId="0" xfId="0" applyFill="1" applyAlignment="1">
      <alignment vertical="top" wrapText="1"/>
    </xf>
    <xf numFmtId="0" fontId="0" fillId="3" borderId="0" xfId="0" applyFill="1" applyAlignment="1">
      <alignment horizontal="center" vertical="center"/>
    </xf>
    <xf numFmtId="0" fontId="0" fillId="0" borderId="1" xfId="0" applyBorder="1" applyAlignment="1">
      <alignment vertical="top" wrapText="1"/>
    </xf>
    <xf numFmtId="0" fontId="2" fillId="3" borderId="0" xfId="0" applyFont="1" applyFill="1" applyAlignment="1">
      <alignment vertical="top"/>
    </xf>
    <xf numFmtId="0" fontId="2" fillId="3" borderId="1" xfId="0" applyFont="1" applyFill="1" applyBorder="1" applyAlignment="1">
      <alignment horizontal="left" vertical="top" wrapText="1"/>
    </xf>
    <xf numFmtId="0" fontId="2" fillId="3" borderId="4" xfId="0" applyFont="1" applyFill="1" applyBorder="1" applyAlignment="1">
      <alignment horizontal="left" vertical="top" wrapText="1"/>
    </xf>
    <xf numFmtId="0" fontId="1" fillId="0" borderId="1" xfId="0" applyFont="1" applyBorder="1" applyAlignment="1">
      <alignment horizontal="left" vertical="center"/>
    </xf>
    <xf numFmtId="0" fontId="4" fillId="3" borderId="0" xfId="0" applyFont="1" applyFill="1" applyAlignment="1">
      <alignment horizontal="left" vertical="top" wrapText="1"/>
    </xf>
    <xf numFmtId="1" fontId="0" fillId="3" borderId="0" xfId="0" applyNumberFormat="1" applyFill="1"/>
    <xf numFmtId="1" fontId="0" fillId="3" borderId="0" xfId="0" applyNumberFormat="1" applyFill="1" applyAlignment="1">
      <alignment horizontal="left"/>
    </xf>
    <xf numFmtId="0" fontId="0" fillId="3" borderId="0" xfId="0" applyFill="1" applyAlignment="1">
      <alignment horizontal="left"/>
    </xf>
    <xf numFmtId="0" fontId="1" fillId="0" borderId="2" xfId="0" applyFont="1" applyBorder="1"/>
    <xf numFmtId="0" fontId="1" fillId="0" borderId="1" xfId="0" applyFont="1" applyBorder="1" applyAlignment="1">
      <alignment horizontal="left"/>
    </xf>
    <xf numFmtId="0" fontId="4" fillId="3" borderId="0" xfId="0" applyFont="1" applyFill="1" applyAlignment="1">
      <alignment vertical="top" wrapText="1"/>
    </xf>
    <xf numFmtId="0" fontId="4" fillId="3" borderId="0" xfId="0" applyFont="1" applyFill="1" applyAlignment="1">
      <alignment horizontal="left"/>
    </xf>
    <xf numFmtId="0" fontId="14" fillId="3" borderId="0" xfId="0" applyFont="1" applyFill="1"/>
    <xf numFmtId="0" fontId="12" fillId="4" borderId="1" xfId="0" applyFont="1" applyFill="1" applyBorder="1" applyAlignment="1">
      <alignment horizontal="left" vertical="top" wrapText="1"/>
    </xf>
    <xf numFmtId="0" fontId="4" fillId="3" borderId="0" xfId="0" applyFont="1" applyFill="1"/>
    <xf numFmtId="0" fontId="1" fillId="3" borderId="0" xfId="0" applyFont="1" applyFill="1"/>
    <xf numFmtId="0" fontId="0" fillId="0" borderId="1" xfId="0" applyBorder="1" applyAlignment="1">
      <alignment horizontal="center" vertical="center" wrapText="1"/>
    </xf>
    <xf numFmtId="0" fontId="0" fillId="6" borderId="1" xfId="2" applyNumberFormat="1" applyFont="1" applyFill="1" applyBorder="1" applyAlignment="1" applyProtection="1">
      <alignment horizontal="left" vertical="center"/>
      <protection locked="0"/>
    </xf>
    <xf numFmtId="0" fontId="0" fillId="6" borderId="1" xfId="0" applyFill="1" applyBorder="1" applyProtection="1">
      <protection locked="0"/>
    </xf>
    <xf numFmtId="0" fontId="0" fillId="7" borderId="1" xfId="2" applyNumberFormat="1" applyFont="1" applyFill="1" applyBorder="1" applyAlignment="1" applyProtection="1">
      <alignment horizontal="center" vertical="center"/>
      <protection hidden="1"/>
    </xf>
    <xf numFmtId="0" fontId="1" fillId="6" borderId="1" xfId="0" applyFont="1" applyFill="1" applyBorder="1" applyAlignment="1">
      <alignment horizontal="left" vertical="center"/>
    </xf>
    <xf numFmtId="0" fontId="12" fillId="3" borderId="0" xfId="0" applyFont="1" applyFill="1"/>
    <xf numFmtId="0" fontId="12" fillId="3" borderId="0" xfId="0" applyFont="1" applyFill="1" applyProtection="1">
      <protection locked="0"/>
    </xf>
    <xf numFmtId="0" fontId="0" fillId="3" borderId="0" xfId="0" applyFill="1" applyAlignment="1">
      <alignment horizontal="left" vertical="top" wrapText="1"/>
    </xf>
    <xf numFmtId="0" fontId="4" fillId="3" borderId="0" xfId="0" applyFont="1" applyFill="1" applyAlignment="1">
      <alignment horizontal="left" vertical="top" wrapText="1"/>
    </xf>
    <xf numFmtId="0" fontId="0" fillId="2" borderId="0" xfId="0" applyFill="1" applyAlignment="1">
      <alignment horizontal="center"/>
    </xf>
  </cellXfs>
  <cellStyles count="3">
    <cellStyle name="Hyperlänk" xfId="1" builtinId="8"/>
    <cellStyle name="Normal" xfId="0" builtinId="0"/>
    <cellStyle name="Tusental" xfId="2" builtinId="3"/>
  </cellStyles>
  <dxfs count="0"/>
  <tableStyles count="0" defaultTableStyle="TableStyleMedium2" defaultPivotStyle="PivotStyleLight16"/>
  <colors>
    <mruColors>
      <color rgb="FFD8E2D6"/>
      <color rgb="FFECA766"/>
      <color rgb="FF99C6DA"/>
      <color rgb="FFF0B680"/>
      <color rgb="FFFEF0CC"/>
      <color rgb="FFC4D4C1"/>
      <color rgb="FF808080"/>
      <color rgb="FFFFBE0A"/>
      <color rgb="FFD2FFC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fmlaLink="$S$24" lockText="1" noThreeD="1"/>
</file>

<file path=xl/ctrlProps/ctrlProp2.xml><?xml version="1.0" encoding="utf-8"?>
<formControlPr xmlns="http://schemas.microsoft.com/office/spreadsheetml/2009/9/main" objectType="CheckBox" fmlaLink="$S$25" lockText="1" noThreeD="1"/>
</file>

<file path=xl/ctrlProps/ctrlProp3.xml><?xml version="1.0" encoding="utf-8"?>
<formControlPr xmlns="http://schemas.microsoft.com/office/spreadsheetml/2009/9/main" objectType="CheckBox" fmlaLink="$S$26" lockText="1" noThreeD="1"/>
</file>

<file path=xl/documenttasks/documenttask1.xml><?xml version="1.0" encoding="utf-8"?>
<Tasks xmlns="http://schemas.microsoft.com/office/tasks/2019/documenttasks">
  <Task id="{4989EA4B-3BCE-4A76-B99C-448EE389010E}">
    <Anchor>
      <Comment id="{6E0E3C40-44AE-402C-97BA-CD71A5C44879}"/>
    </Anchor>
    <History>
      <Event time="2023-10-18T06:05:23.58" id="{6A1AB78A-A7FD-4E27-898C-09F98934404F}">
        <Attribution userId="S::renee.andersson@skr.se::ed36d915-2b2a-4780-a257-b10867a8af2b" userName="Andersson Renée" userProvider="AD"/>
        <Anchor>
          <Comment id="{6E0E3C40-44AE-402C-97BA-CD71A5C44879}"/>
        </Anchor>
        <Create/>
      </Event>
      <Event time="2023-10-18T06:05:23.58" id="{D24E6DC4-ABC2-4F82-BE82-E553E0900F17}">
        <Attribution userId="S::renee.andersson@skr.se::ed36d915-2b2a-4780-a257-b10867a8af2b" userName="Andersson Renée" userProvider="AD"/>
        <Anchor>
          <Comment id="{6E0E3C40-44AE-402C-97BA-CD71A5C44879}"/>
        </Anchor>
        <Assign userId="S::sofia.karlsson@skr.se::9b166026-3430-490a-8bbc-b90d727c513e" userName="Karlsson Sofia" userProvider="AD"/>
      </Event>
      <Event time="2023-10-18T06:05:23.58" id="{810151BB-B55A-454B-AC38-70935BB97CA0}">
        <Attribution userId="S::renee.andersson@skr.se::ed36d915-2b2a-4780-a257-b10867a8af2b" userName="Andersson Renée" userProvider="AD"/>
        <Anchor>
          <Comment id="{6E0E3C40-44AE-402C-97BA-CD71A5C44879}"/>
        </Anchor>
        <SetTitle title="@Karlsson Sofia kan vi ha t.e.x. rubriken &quot;Få ärenden?&quot; med en kort förklarande text om hur man ska göra då? "/>
      </Event>
    </History>
  </Task>
</Tasks>
</file>

<file path=xl/drawings/_rels/drawing1.xml.rels><?xml version="1.0" encoding="UTF-8" standalone="yes"?>
<Relationships xmlns="http://schemas.openxmlformats.org/package/2006/relationships"><Relationship Id="rId3" Type="http://schemas.openxmlformats.org/officeDocument/2006/relationships/hyperlink" Target="mailto:celilia.karlstrom@skr.se?subject=Fr&#229;ga%20om%20V&#229;ldsutsatta%20vuxna" TargetMode="External"/><Relationship Id="rId2" Type="http://schemas.openxmlformats.org/officeDocument/2006/relationships/hyperlink" Target="mailto:inmatning@rka.nu?subject=Nyckeltal%20v&#229;ldsutsatta" TargetMode="External"/><Relationship Id="rId1" Type="http://schemas.openxmlformats.org/officeDocument/2006/relationships/hyperlink" Target="https://skr.se/skr/integrationsocialomsorg/socialomsorg/uppfoljningsocialtjansten/systematiskuppfoljningvaldsutsatta/rapporteratillkolada.75801.html" TargetMode="External"/><Relationship Id="rId4" Type="http://schemas.openxmlformats.org/officeDocument/2006/relationships/hyperlink" Target="mailto:inmatning@rka.nu?subject=Formul&#228;ret%20IFO%20V&#229;ldsutsatta%20vuxna" TargetMode="External"/></Relationships>
</file>

<file path=xl/drawings/drawing1.xml><?xml version="1.0" encoding="utf-8"?>
<xdr:wsDr xmlns:xdr="http://schemas.openxmlformats.org/drawingml/2006/spreadsheetDrawing" xmlns:a="http://schemas.openxmlformats.org/drawingml/2006/main">
  <xdr:twoCellAnchor>
    <xdr:from>
      <xdr:col>0</xdr:col>
      <xdr:colOff>514350</xdr:colOff>
      <xdr:row>1</xdr:row>
      <xdr:rowOff>57150</xdr:rowOff>
    </xdr:from>
    <xdr:to>
      <xdr:col>1</xdr:col>
      <xdr:colOff>800100</xdr:colOff>
      <xdr:row>30</xdr:row>
      <xdr:rowOff>69908</xdr:rowOff>
    </xdr:to>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514350" y="249398"/>
          <a:ext cx="7250360" cy="5954960"/>
        </a:xfrm>
        <a:prstGeom prst="rect">
          <a:avLst/>
        </a:prstGeom>
        <a:solidFill>
          <a:srgbClr val="ECA7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100"/>
        </a:p>
      </xdr:txBody>
    </xdr:sp>
    <xdr:clientData/>
  </xdr:twoCellAnchor>
  <xdr:twoCellAnchor>
    <xdr:from>
      <xdr:col>0</xdr:col>
      <xdr:colOff>990723</xdr:colOff>
      <xdr:row>3</xdr:row>
      <xdr:rowOff>81735</xdr:rowOff>
    </xdr:from>
    <xdr:to>
      <xdr:col>0</xdr:col>
      <xdr:colOff>6422821</xdr:colOff>
      <xdr:row>10</xdr:row>
      <xdr:rowOff>69908</xdr:rowOff>
    </xdr:to>
    <xdr:sp macro="" textlink="">
      <xdr:nvSpPr>
        <xdr:cNvPr id="7" name="textruta 1">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990723" y="658478"/>
          <a:ext cx="5432098" cy="1333907"/>
        </a:xfrm>
        <a:prstGeom prst="rect">
          <a:avLst/>
        </a:prstGeom>
        <a:solidFill>
          <a:srgbClr val="ECA7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2000" b="1">
              <a:solidFill>
                <a:schemeClr val="dk1"/>
              </a:solidFill>
              <a:effectLst/>
              <a:latin typeface="+mj-lt"/>
              <a:ea typeface="+mn-ea"/>
              <a:cs typeface="+mn-cs"/>
            </a:rPr>
            <a:t>IFO</a:t>
          </a:r>
          <a:r>
            <a:rPr lang="sv-SE" sz="2000" b="1" baseline="0">
              <a:solidFill>
                <a:schemeClr val="dk1"/>
              </a:solidFill>
              <a:effectLst/>
              <a:latin typeface="+mj-lt"/>
              <a:ea typeface="+mn-ea"/>
              <a:cs typeface="+mn-cs"/>
            </a:rPr>
            <a:t> v</a:t>
          </a:r>
          <a:r>
            <a:rPr lang="sv-SE" sz="2000" b="1">
              <a:solidFill>
                <a:schemeClr val="dk1"/>
              </a:solidFill>
              <a:effectLst/>
              <a:latin typeface="+mj-lt"/>
              <a:ea typeface="+mn-ea"/>
              <a:cs typeface="+mn-cs"/>
            </a:rPr>
            <a:t>åldsutsatta</a:t>
          </a:r>
          <a:r>
            <a:rPr lang="sv-SE" sz="2000" b="1" baseline="0">
              <a:solidFill>
                <a:schemeClr val="dk1"/>
              </a:solidFill>
              <a:effectLst/>
              <a:latin typeface="+mj-lt"/>
              <a:ea typeface="+mn-ea"/>
              <a:cs typeface="+mn-cs"/>
            </a:rPr>
            <a:t> vuxna </a:t>
          </a: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Det här är en fil för inrapportering av uppgifter till Kolada om stöd till våldsutsatta vuxna inom individ- och familjeomsorgen. Rapporteringen avser år 2023.  </a:t>
          </a:r>
        </a:p>
        <a:p>
          <a:r>
            <a:rPr lang="sv-SE" sz="1200" u="none">
              <a:solidFill>
                <a:srgbClr val="0070C0"/>
              </a:solidFill>
              <a:effectLst/>
              <a:latin typeface="+mn-lt"/>
              <a:ea typeface="+mn-ea"/>
              <a:cs typeface="+mn-cs"/>
            </a:rPr>
            <a:t>Läs mer om rapporteringen på</a:t>
          </a:r>
          <a:r>
            <a:rPr lang="sv-SE" sz="1200" u="none" baseline="0">
              <a:solidFill>
                <a:srgbClr val="0070C0"/>
              </a:solidFill>
              <a:effectLst/>
              <a:latin typeface="+mn-lt"/>
              <a:ea typeface="+mn-ea"/>
              <a:cs typeface="+mn-cs"/>
            </a:rPr>
            <a:t> skr.se</a:t>
          </a:r>
          <a:endParaRPr lang="sv-SE" sz="1200" u="sng">
            <a:solidFill>
              <a:sysClr val="windowText" lastClr="000000"/>
            </a:solidFill>
            <a:effectLst/>
            <a:latin typeface="+mn-lt"/>
            <a:ea typeface="+mn-ea"/>
            <a:cs typeface="+mn-cs"/>
          </a:endParaRPr>
        </a:p>
        <a:p>
          <a:r>
            <a:rPr lang="sv-SE" sz="1200">
              <a:solidFill>
                <a:schemeClr val="dk1"/>
              </a:solidFill>
              <a:effectLst/>
              <a:latin typeface="+mn-lt"/>
              <a:ea typeface="+mn-ea"/>
              <a:cs typeface="+mn-cs"/>
            </a:rPr>
            <a:t> </a:t>
          </a:r>
        </a:p>
        <a:p>
          <a:endParaRPr lang="sv-SE" sz="1200">
            <a:solidFill>
              <a:schemeClr val="dk1"/>
            </a:solidFill>
            <a:effectLst/>
            <a:latin typeface="+mn-lt"/>
            <a:ea typeface="+mn-ea"/>
            <a:cs typeface="+mn-cs"/>
          </a:endParaRPr>
        </a:p>
        <a:p>
          <a:endParaRPr lang="sv-SE" sz="1200" b="1">
            <a:solidFill>
              <a:schemeClr val="dk1"/>
            </a:solidFill>
            <a:effectLst/>
            <a:latin typeface="+mn-lt"/>
            <a:ea typeface="+mn-ea"/>
            <a:cs typeface="+mn-cs"/>
          </a:endParaRPr>
        </a:p>
      </xdr:txBody>
    </xdr:sp>
    <xdr:clientData/>
  </xdr:twoCellAnchor>
  <xdr:twoCellAnchor>
    <xdr:from>
      <xdr:col>0</xdr:col>
      <xdr:colOff>1022406</xdr:colOff>
      <xdr:row>11</xdr:row>
      <xdr:rowOff>52431</xdr:rowOff>
    </xdr:from>
    <xdr:to>
      <xdr:col>0</xdr:col>
      <xdr:colOff>6239311</xdr:colOff>
      <xdr:row>22</xdr:row>
      <xdr:rowOff>131078</xdr:rowOff>
    </xdr:to>
    <xdr:sp macro="" textlink="">
      <xdr:nvSpPr>
        <xdr:cNvPr id="5" name="textruta 4">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1022406" y="2167156"/>
          <a:ext cx="5216905" cy="2560390"/>
        </a:xfrm>
        <a:prstGeom prst="rect">
          <a:avLst/>
        </a:prstGeom>
        <a:solidFill>
          <a:srgbClr val="ECA7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a:solidFill>
                <a:schemeClr val="dk1"/>
              </a:solidFill>
              <a:effectLst/>
              <a:latin typeface="+mj-lt"/>
              <a:ea typeface="+mn-ea"/>
              <a:cs typeface="+mn-cs"/>
            </a:rPr>
            <a:t>Gör så här: </a:t>
          </a:r>
          <a:endParaRPr lang="sv-SE" sz="1200">
            <a:effectLst/>
            <a:latin typeface="+mj-lt"/>
          </a:endParaRPr>
        </a:p>
        <a:p>
          <a:endParaRPr lang="sv-SE" sz="1200" b="1">
            <a:solidFill>
              <a:schemeClr val="dk1"/>
            </a:solidFill>
            <a:effectLst/>
            <a:latin typeface="+mn-lt"/>
            <a:ea typeface="+mn-ea"/>
            <a:cs typeface="+mn-cs"/>
          </a:endParaRPr>
        </a:p>
        <a:p>
          <a:r>
            <a:rPr lang="sv-SE" sz="1200" b="1">
              <a:solidFill>
                <a:schemeClr val="dk1"/>
              </a:solidFill>
              <a:effectLst/>
              <a:latin typeface="+mn-lt"/>
              <a:ea typeface="+mn-ea"/>
              <a:cs typeface="+mn-cs"/>
            </a:rPr>
            <a:t>1. Gå till fliken </a:t>
          </a:r>
          <a:r>
            <a:rPr lang="sv-SE" sz="1200" b="1" i="1">
              <a:solidFill>
                <a:schemeClr val="dk1"/>
              </a:solidFill>
              <a:effectLst/>
              <a:latin typeface="+mn-lt"/>
              <a:ea typeface="+mn-ea"/>
              <a:cs typeface="+mn-cs"/>
            </a:rPr>
            <a:t>Fyll i uppgifter</a:t>
          </a:r>
          <a:r>
            <a:rPr lang="sv-SE" sz="1200">
              <a:solidFill>
                <a:schemeClr val="dk1"/>
              </a:solidFill>
              <a:effectLst/>
              <a:latin typeface="+mn-lt"/>
              <a:ea typeface="+mn-ea"/>
              <a:cs typeface="+mn-cs"/>
            </a:rPr>
            <a:t> (fyll i enligt instruktionen bredvid tabellen)</a:t>
          </a:r>
          <a:br>
            <a:rPr lang="sv-SE" sz="1200">
              <a:solidFill>
                <a:schemeClr val="dk1"/>
              </a:solidFill>
              <a:effectLst/>
              <a:latin typeface="+mn-lt"/>
              <a:ea typeface="+mn-ea"/>
              <a:cs typeface="+mn-cs"/>
            </a:rPr>
          </a:br>
          <a:r>
            <a:rPr lang="sv-SE" sz="1200">
              <a:solidFill>
                <a:schemeClr val="dk1"/>
              </a:solidFill>
              <a:effectLst/>
              <a:latin typeface="+mn-lt"/>
              <a:ea typeface="+mn-ea"/>
              <a:cs typeface="+mn-cs"/>
            </a:rPr>
            <a:t>Längre ner på sidan räknas dina uppgifter automatiskt om till antal per 10 000 invånare 18 år och äldre. Små tal (1–4) sekretessmarkeras</a:t>
          </a:r>
          <a:r>
            <a:rPr lang="sv-SE" sz="1200" baseline="0">
              <a:solidFill>
                <a:schemeClr val="dk1"/>
              </a:solidFill>
              <a:effectLst/>
              <a:latin typeface="+mn-lt"/>
              <a:ea typeface="+mn-ea"/>
              <a:cs typeface="+mn-cs"/>
            </a:rPr>
            <a:t> med hjälp av kryssrutan.</a:t>
          </a:r>
          <a:endParaRPr lang="sv-SE" sz="1200">
            <a:effectLst/>
          </a:endParaRPr>
        </a:p>
        <a:p>
          <a:endParaRPr lang="sv-SE" sz="1200" b="1">
            <a:solidFill>
              <a:schemeClr val="dk1"/>
            </a:solidFill>
            <a:effectLst/>
            <a:latin typeface="+mn-lt"/>
            <a:ea typeface="+mn-ea"/>
            <a:cs typeface="+mn-cs"/>
          </a:endParaRPr>
        </a:p>
        <a:p>
          <a:r>
            <a:rPr lang="sv-SE" sz="1200" b="1">
              <a:solidFill>
                <a:schemeClr val="dk1"/>
              </a:solidFill>
              <a:effectLst/>
              <a:latin typeface="+mn-lt"/>
              <a:ea typeface="+mn-ea"/>
              <a:cs typeface="+mn-cs"/>
            </a:rPr>
            <a:t>2. Spara excelfilen på din dator och mejla den till </a:t>
          </a:r>
          <a:r>
            <a:rPr lang="sv-SE" sz="1200" u="none" baseline="0">
              <a:solidFill>
                <a:srgbClr val="0070C0"/>
              </a:solidFill>
              <a:effectLst/>
              <a:latin typeface="+mn-lt"/>
              <a:ea typeface="+mn-ea"/>
              <a:cs typeface="+mn-cs"/>
            </a:rPr>
            <a:t>inmatning@rka.nu.</a:t>
          </a:r>
        </a:p>
        <a:p>
          <a:r>
            <a:rPr lang="sv-SE" sz="1200">
              <a:solidFill>
                <a:schemeClr val="dk1"/>
              </a:solidFill>
              <a:effectLst/>
              <a:latin typeface="+mn-lt"/>
              <a:ea typeface="+mn-ea"/>
              <a:cs typeface="+mn-cs"/>
            </a:rPr>
            <a:t>Ange ”Nyckeltal våldsutsatta” i mejlets ämnesfält.</a:t>
          </a:r>
        </a:p>
        <a:p>
          <a:r>
            <a:rPr lang="sv-SE" sz="1200">
              <a:solidFill>
                <a:schemeClr val="dk1"/>
              </a:solidFill>
              <a:effectLst/>
              <a:latin typeface="+mn-lt"/>
              <a:ea typeface="+mn-ea"/>
              <a:cs typeface="+mn-cs"/>
            </a:rPr>
            <a:t> </a:t>
          </a:r>
          <a:endParaRPr lang="sv-SE" sz="1200">
            <a:effectLst/>
          </a:endParaRPr>
        </a:p>
        <a:p>
          <a:r>
            <a:rPr lang="sv-SE" sz="1200">
              <a:solidFill>
                <a:schemeClr val="dk1"/>
              </a:solidFill>
              <a:effectLst/>
              <a:latin typeface="+mn-lt"/>
              <a:ea typeface="+mn-ea"/>
              <a:cs typeface="+mn-cs"/>
            </a:rPr>
            <a:t>Sista dag att mejla excelfilen är</a:t>
          </a:r>
          <a:r>
            <a:rPr lang="sv-SE" sz="1200" baseline="0">
              <a:solidFill>
                <a:schemeClr val="dk1"/>
              </a:solidFill>
              <a:effectLst/>
              <a:latin typeface="+mn-lt"/>
              <a:ea typeface="+mn-ea"/>
              <a:cs typeface="+mn-cs"/>
            </a:rPr>
            <a:t> </a:t>
          </a:r>
          <a:r>
            <a:rPr lang="sv-SE" sz="1200" b="1" baseline="0">
              <a:solidFill>
                <a:sysClr val="windowText" lastClr="000000"/>
              </a:solidFill>
              <a:effectLst/>
              <a:latin typeface="+mn-lt"/>
              <a:ea typeface="+mn-ea"/>
              <a:cs typeface="+mn-cs"/>
            </a:rPr>
            <a:t>30</a:t>
          </a:r>
          <a:r>
            <a:rPr lang="sv-SE" sz="1200" b="1">
              <a:solidFill>
                <a:sysClr val="windowText" lastClr="000000"/>
              </a:solidFill>
              <a:effectLst/>
              <a:latin typeface="+mn-lt"/>
              <a:ea typeface="+mn-ea"/>
              <a:cs typeface="+mn-cs"/>
            </a:rPr>
            <a:t> april</a:t>
          </a:r>
          <a:r>
            <a:rPr lang="sv-SE" sz="1200">
              <a:solidFill>
                <a:schemeClr val="dk1"/>
              </a:solidFill>
              <a:effectLst/>
              <a:latin typeface="+mn-lt"/>
              <a:ea typeface="+mn-ea"/>
              <a:cs typeface="+mn-cs"/>
            </a:rPr>
            <a:t>. </a:t>
          </a:r>
          <a:endParaRPr lang="sv-SE" sz="1200">
            <a:effectLst/>
          </a:endParaRPr>
        </a:p>
        <a:p>
          <a:r>
            <a:rPr lang="sv-SE" sz="1100">
              <a:solidFill>
                <a:schemeClr val="dk1"/>
              </a:solidFill>
              <a:effectLst/>
              <a:latin typeface="+mn-lt"/>
              <a:ea typeface="+mn-ea"/>
              <a:cs typeface="+mn-cs"/>
            </a:rPr>
            <a:t> </a:t>
          </a:r>
          <a:endParaRPr lang="sv-SE">
            <a:effectLst/>
          </a:endParaRPr>
        </a:p>
        <a:p>
          <a:endParaRPr lang="sv-SE" sz="1100"/>
        </a:p>
      </xdr:txBody>
    </xdr:sp>
    <xdr:clientData/>
  </xdr:twoCellAnchor>
  <xdr:twoCellAnchor>
    <xdr:from>
      <xdr:col>0</xdr:col>
      <xdr:colOff>1031146</xdr:colOff>
      <xdr:row>21</xdr:row>
      <xdr:rowOff>148555</xdr:rowOff>
    </xdr:from>
    <xdr:to>
      <xdr:col>0</xdr:col>
      <xdr:colOff>6518945</xdr:colOff>
      <xdr:row>26</xdr:row>
      <xdr:rowOff>34953</xdr:rowOff>
    </xdr:to>
    <xdr:sp macro="" textlink="">
      <xdr:nvSpPr>
        <xdr:cNvPr id="6" name="textruta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1031146" y="4552775"/>
          <a:ext cx="5487799" cy="847637"/>
        </a:xfrm>
        <a:prstGeom prst="rect">
          <a:avLst/>
        </a:prstGeom>
        <a:solidFill>
          <a:srgbClr val="ECA7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200" b="1">
              <a:solidFill>
                <a:schemeClr val="dk1"/>
              </a:solidFill>
              <a:effectLst/>
              <a:latin typeface="+mj-lt"/>
              <a:ea typeface="+mn-ea"/>
              <a:cs typeface="+mn-cs"/>
            </a:rPr>
            <a:t>Om du har frågor</a:t>
          </a:r>
        </a:p>
        <a:p>
          <a:endParaRPr lang="sv-SE" sz="800">
            <a:effectLst/>
          </a:endParaRPr>
        </a:p>
        <a:p>
          <a:r>
            <a:rPr lang="sv-SE" sz="1200">
              <a:solidFill>
                <a:schemeClr val="dk1"/>
              </a:solidFill>
              <a:effectLst/>
              <a:latin typeface="+mn-lt"/>
              <a:ea typeface="+mn-ea"/>
              <a:cs typeface="+mn-cs"/>
            </a:rPr>
            <a:t>För frågor om nyckeltalen, definitioner och avgränsningar, se fliken </a:t>
          </a:r>
          <a:r>
            <a:rPr lang="sv-SE" sz="1200" i="1">
              <a:solidFill>
                <a:schemeClr val="dk1"/>
              </a:solidFill>
              <a:effectLst/>
              <a:latin typeface="+mn-lt"/>
              <a:ea typeface="+mn-ea"/>
              <a:cs typeface="+mn-cs"/>
            </a:rPr>
            <a:t>Definitioner</a:t>
          </a:r>
          <a:r>
            <a:rPr lang="sv-SE" sz="1200" i="1" baseline="0">
              <a:solidFill>
                <a:schemeClr val="dk1"/>
              </a:solidFill>
              <a:effectLst/>
              <a:latin typeface="+mn-lt"/>
              <a:ea typeface="+mn-ea"/>
              <a:cs typeface="+mn-cs"/>
            </a:rPr>
            <a:t> och avgränsningar</a:t>
          </a:r>
          <a:r>
            <a:rPr lang="sv-SE" sz="1200" i="1">
              <a:solidFill>
                <a:schemeClr val="dk1"/>
              </a:solidFill>
              <a:effectLst/>
              <a:latin typeface="+mn-lt"/>
              <a:ea typeface="+mn-ea"/>
              <a:cs typeface="+mn-cs"/>
            </a:rPr>
            <a:t>. </a:t>
          </a:r>
          <a:r>
            <a:rPr lang="sv-SE" sz="1200">
              <a:solidFill>
                <a:schemeClr val="dk1"/>
              </a:solidFill>
              <a:effectLst/>
              <a:latin typeface="+mn-lt"/>
              <a:ea typeface="+mn-ea"/>
              <a:cs typeface="+mn-cs"/>
            </a:rPr>
            <a:t>Du kan också mejla frågor till </a:t>
          </a:r>
          <a:r>
            <a:rPr lang="sv-SE" sz="1200">
              <a:solidFill>
                <a:srgbClr val="0070C0"/>
              </a:solidFill>
              <a:effectLst/>
              <a:latin typeface="+mn-lt"/>
              <a:ea typeface="+mn-ea"/>
              <a:cs typeface="+mn-cs"/>
            </a:rPr>
            <a:t>cecilia.karlstrom@skr.se</a:t>
          </a:r>
        </a:p>
        <a:p>
          <a:endParaRPr lang="sv-SE" sz="1100"/>
        </a:p>
      </xdr:txBody>
    </xdr:sp>
    <xdr:clientData/>
  </xdr:twoCellAnchor>
  <xdr:twoCellAnchor>
    <xdr:from>
      <xdr:col>0</xdr:col>
      <xdr:colOff>1022407</xdr:colOff>
      <xdr:row>26</xdr:row>
      <xdr:rowOff>43693</xdr:rowOff>
    </xdr:from>
    <xdr:to>
      <xdr:col>0</xdr:col>
      <xdr:colOff>5566444</xdr:colOff>
      <xdr:row>29</xdr:row>
      <xdr:rowOff>0</xdr:rowOff>
    </xdr:to>
    <xdr:sp macro="" textlink="">
      <xdr:nvSpPr>
        <xdr:cNvPr id="2" name="textruta 1">
          <a:hlinkClick xmlns:r="http://schemas.openxmlformats.org/officeDocument/2006/relationships" r:id="rId4"/>
          <a:extLst>
            <a:ext uri="{FF2B5EF4-FFF2-40B4-BE49-F238E27FC236}">
              <a16:creationId xmlns:a16="http://schemas.microsoft.com/office/drawing/2014/main" id="{00000000-0008-0000-0000-000002000000}"/>
            </a:ext>
          </a:extLst>
        </xdr:cNvPr>
        <xdr:cNvSpPr txBox="1"/>
      </xdr:nvSpPr>
      <xdr:spPr>
        <a:xfrm>
          <a:off x="1022407" y="5409152"/>
          <a:ext cx="4544037" cy="533050"/>
        </a:xfrm>
        <a:prstGeom prst="rect">
          <a:avLst/>
        </a:prstGeom>
        <a:solidFill>
          <a:srgbClr val="ECA7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200" b="0" i="0" u="none" strike="noStrike" kern="0" cap="none" spc="0" normalizeH="0" baseline="0" noProof="0">
              <a:ln>
                <a:noFill/>
              </a:ln>
              <a:solidFill>
                <a:prstClr val="black"/>
              </a:solidFill>
              <a:effectLst/>
              <a:uLnTx/>
              <a:uFillTx/>
              <a:latin typeface="+mn-lt"/>
              <a:ea typeface="+mn-ea"/>
              <a:cs typeface="+mn-cs"/>
            </a:rPr>
            <a:t>För tekniska frågor om formuläret, kontakta </a:t>
          </a:r>
          <a:r>
            <a:rPr kumimoji="0" lang="sv-SE" sz="1200" b="0" i="0" u="none" strike="noStrike" kern="0" cap="none" spc="0" normalizeH="0" baseline="0" noProof="0">
              <a:ln>
                <a:noFill/>
              </a:ln>
              <a:solidFill>
                <a:srgbClr val="0070C0"/>
              </a:solidFill>
              <a:effectLst/>
              <a:uLnTx/>
              <a:uFillTx/>
              <a:latin typeface="+mn-lt"/>
              <a:ea typeface="+mn-ea"/>
              <a:cs typeface="+mn-cs"/>
            </a:rPr>
            <a:t>inmatning@rka.nu</a:t>
          </a:r>
          <a:r>
            <a:rPr kumimoji="0" lang="sv-SE" sz="1200" b="0" i="0" u="none" strike="noStrike" kern="0" cap="none" spc="0" normalizeH="0" baseline="0" noProof="0">
              <a:ln>
                <a:noFill/>
              </a:ln>
              <a:solidFill>
                <a:prstClr val="black"/>
              </a:solidFill>
              <a:effectLst/>
              <a:uLnTx/>
              <a:uFillTx/>
              <a:latin typeface="+mn-lt"/>
              <a:ea typeface="+mn-ea"/>
              <a:cs typeface="+mn-cs"/>
            </a:rPr>
            <a:t>.</a:t>
          </a:r>
        </a:p>
        <a:p>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143704</xdr:colOff>
      <xdr:row>1</xdr:row>
      <xdr:rowOff>49149</xdr:rowOff>
    </xdr:from>
    <xdr:to>
      <xdr:col>8</xdr:col>
      <xdr:colOff>602602</xdr:colOff>
      <xdr:row>52</xdr:row>
      <xdr:rowOff>126353</xdr:rowOff>
    </xdr:to>
    <xdr:sp macro="" textlink="">
      <xdr:nvSpPr>
        <xdr:cNvPr id="7" name="textruta 1">
          <a:extLst>
            <a:ext uri="{FF2B5EF4-FFF2-40B4-BE49-F238E27FC236}">
              <a16:creationId xmlns:a16="http://schemas.microsoft.com/office/drawing/2014/main" id="{00000000-0008-0000-0100-000007000000}"/>
            </a:ext>
          </a:extLst>
        </xdr:cNvPr>
        <xdr:cNvSpPr txBox="1"/>
      </xdr:nvSpPr>
      <xdr:spPr>
        <a:xfrm>
          <a:off x="5985056" y="379608"/>
          <a:ext cx="5707367" cy="11730750"/>
        </a:xfrm>
        <a:prstGeom prst="rect">
          <a:avLst/>
        </a:prstGeom>
        <a:solidFill>
          <a:srgbClr val="ECA7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800" b="1">
              <a:solidFill>
                <a:sysClr val="windowText" lastClr="000000"/>
              </a:solidFill>
              <a:effectLst/>
              <a:latin typeface="+mj-lt"/>
              <a:ea typeface="+mn-ea"/>
              <a:cs typeface="+mn-cs"/>
            </a:rPr>
            <a:t>Definitioner och avgränsningar </a:t>
          </a:r>
        </a:p>
        <a:p>
          <a:r>
            <a:rPr lang="sv-SE" sz="1800">
              <a:solidFill>
                <a:sysClr val="windowText" lastClr="000000"/>
              </a:solidFill>
              <a:effectLst/>
              <a:latin typeface="+mj-lt"/>
              <a:ea typeface="+mn-ea"/>
              <a:cs typeface="+mn-cs"/>
            </a:rPr>
            <a:t> </a:t>
          </a:r>
        </a:p>
        <a:p>
          <a:r>
            <a:rPr lang="sv-SE" sz="1200" b="1">
              <a:solidFill>
                <a:sysClr val="windowText" lastClr="000000"/>
              </a:solidFill>
              <a:effectLst/>
              <a:latin typeface="+mj-lt"/>
              <a:ea typeface="+mn-ea"/>
              <a:cs typeface="+mn-cs"/>
            </a:rPr>
            <a:t>Våld i nära relation / hedersrelaterat våld och förtryck </a:t>
          </a:r>
          <a:endParaRPr lang="sv-SE" sz="1200">
            <a:solidFill>
              <a:sysClr val="windowText" lastClr="000000"/>
            </a:solidFill>
            <a:effectLst/>
            <a:latin typeface="+mj-lt"/>
            <a:ea typeface="+mn-ea"/>
            <a:cs typeface="+mn-cs"/>
          </a:endParaRPr>
        </a:p>
        <a:p>
          <a:r>
            <a:rPr lang="sv-SE" sz="1100">
              <a:solidFill>
                <a:sysClr val="windowText" lastClr="000000"/>
              </a:solidFill>
              <a:effectLst/>
              <a:latin typeface="+mn-lt"/>
              <a:ea typeface="+mn-ea"/>
              <a:cs typeface="+mn-cs"/>
            </a:rPr>
            <a:t>Begreppet "våld" innefattar alla former av våld, som t.ex. psykiskt, fysiskt, sexuellt, ekonomiskt, materiellt våld samt försummelse. Begreppet ”nära relation” är könsneutralt och syftar på varje person som den våldsutsatta bedöms har eller haft en nära och förtroendefull relation till.</a:t>
          </a:r>
        </a:p>
        <a:p>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Även personer som är utsatta för hedersrelaterat våld ska inkluderas i nyckeltalen.</a:t>
          </a:r>
          <a:r>
            <a:rPr lang="sv-SE" sz="1100" baseline="0">
              <a:solidFill>
                <a:sysClr val="windowText" lastClr="000000"/>
              </a:solidFill>
              <a:effectLst/>
              <a:latin typeface="+mn-lt"/>
              <a:ea typeface="+mn-ea"/>
              <a:cs typeface="+mn-cs"/>
            </a:rPr>
            <a:t> </a:t>
          </a:r>
          <a:r>
            <a:rPr lang="sv-SE" sz="1100">
              <a:solidFill>
                <a:sysClr val="windowText" lastClr="000000"/>
              </a:solidFill>
              <a:effectLst/>
              <a:latin typeface="+mn-lt"/>
              <a:ea typeface="+mn-ea"/>
              <a:cs typeface="+mn-cs"/>
            </a:rPr>
            <a:t>Anledningen till att det inte finns egna nyckeltal för hedersrelaterat våld och förtryck är att många kommuner har så</a:t>
          </a:r>
          <a:r>
            <a:rPr lang="sv-SE" sz="1100" baseline="0">
              <a:solidFill>
                <a:sysClr val="windowText" lastClr="000000"/>
              </a:solidFill>
              <a:effectLst/>
              <a:latin typeface="+mn-lt"/>
              <a:ea typeface="+mn-ea"/>
              <a:cs typeface="+mn-cs"/>
            </a:rPr>
            <a:t> </a:t>
          </a:r>
          <a:r>
            <a:rPr lang="sv-SE" sz="1100">
              <a:solidFill>
                <a:sysClr val="windowText" lastClr="000000"/>
              </a:solidFill>
              <a:effectLst/>
              <a:latin typeface="+mn-lt"/>
              <a:ea typeface="+mn-ea"/>
              <a:cs typeface="+mn-cs"/>
            </a:rPr>
            <a:t>få ärenden att dessa sekretessmarkeras och inte kan redovisas i statistiken. </a:t>
          </a:r>
        </a:p>
        <a:p>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Personer som utsatts för prostitution eller människohandel för sexuella ändamål </a:t>
          </a:r>
          <a:r>
            <a:rPr lang="sv-SE" sz="1100" b="1">
              <a:solidFill>
                <a:sysClr val="windowText" lastClr="000000"/>
              </a:solidFill>
              <a:effectLst/>
              <a:latin typeface="+mn-lt"/>
              <a:ea typeface="+mn-ea"/>
              <a:cs typeface="+mn-cs"/>
            </a:rPr>
            <a:t>ingår inte</a:t>
          </a:r>
          <a:r>
            <a:rPr lang="sv-SE" sz="1100">
              <a:solidFill>
                <a:sysClr val="windowText" lastClr="000000"/>
              </a:solidFill>
              <a:effectLst/>
              <a:latin typeface="+mn-lt"/>
              <a:ea typeface="+mn-ea"/>
              <a:cs typeface="+mn-cs"/>
            </a:rPr>
            <a:t>, utan endast målgruppen vuxna som utsatts för våld i nära relation eller hedersrelaterat våld och förtryck.</a:t>
          </a:r>
        </a:p>
        <a:p>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För en mer utförlig definition av våld i nära relation, närstående samt hedersrelaterat våld och förtyck, se Socialstyrelsen.  </a:t>
          </a:r>
        </a:p>
        <a:p>
          <a:r>
            <a:rPr lang="sv-SE" sz="1100">
              <a:solidFill>
                <a:sysClr val="windowText" lastClr="000000"/>
              </a:solidFill>
              <a:effectLst/>
              <a:latin typeface="+mn-lt"/>
              <a:ea typeface="+mn-ea"/>
              <a:cs typeface="+mn-cs"/>
            </a:rPr>
            <a:t> </a:t>
          </a:r>
        </a:p>
        <a:p>
          <a:r>
            <a:rPr lang="sv-SE" sz="1200" b="1">
              <a:solidFill>
                <a:sysClr val="windowText" lastClr="000000"/>
              </a:solidFill>
              <a:effectLst/>
              <a:latin typeface="+mj-lt"/>
              <a:ea typeface="+mn-ea"/>
              <a:cs typeface="+mn-cs"/>
            </a:rPr>
            <a:t>Vuxna 18 + </a:t>
          </a:r>
        </a:p>
        <a:p>
          <a:r>
            <a:rPr lang="sv-SE" sz="1100">
              <a:solidFill>
                <a:sysClr val="windowText" lastClr="000000"/>
              </a:solidFill>
              <a:effectLst/>
              <a:latin typeface="+mn-lt"/>
              <a:ea typeface="+mn-ea"/>
              <a:cs typeface="+mn-cs"/>
            </a:rPr>
            <a:t>Med vuxna avses personer som är 18 år eller äldre. I det innefattas även äldre över 65 år.</a:t>
          </a:r>
        </a:p>
        <a:p>
          <a:endParaRPr lang="sv-SE" sz="1100">
            <a:solidFill>
              <a:sysClr val="windowText" lastClr="000000"/>
            </a:solidFill>
            <a:effectLst/>
            <a:latin typeface="+mn-lt"/>
            <a:ea typeface="+mn-ea"/>
            <a:cs typeface="+mn-cs"/>
          </a:endParaRPr>
        </a:p>
        <a:p>
          <a:r>
            <a:rPr lang="sv-SE" sz="1200" b="1">
              <a:solidFill>
                <a:sysClr val="windowText" lastClr="000000"/>
              </a:solidFill>
              <a:effectLst/>
              <a:latin typeface="+mj-lt"/>
              <a:ea typeface="+mn-ea"/>
              <a:cs typeface="+mn-cs"/>
            </a:rPr>
            <a:t>Individ- och familjeomsorgen</a:t>
          </a:r>
        </a:p>
        <a:p>
          <a:r>
            <a:rPr lang="sv-SE" sz="1100" b="0" i="0">
              <a:solidFill>
                <a:sysClr val="windowText" lastClr="000000"/>
              </a:solidFill>
              <a:effectLst/>
              <a:latin typeface="+mn-lt"/>
              <a:ea typeface="+mn-ea"/>
              <a:cs typeface="+mn-cs"/>
            </a:rPr>
            <a:t>Nyckeltalen har avgränsats till individ- och familjeomsorgen (IFO), för att det ska vara möjligt att jämföra mellan kommuner, och för att underlätta inrapportering av uppgifter.</a:t>
          </a:r>
        </a:p>
        <a:p>
          <a:endParaRPr lang="sv-SE" sz="1100" b="0" i="0">
            <a:solidFill>
              <a:sysClr val="windowText" lastClr="000000"/>
            </a:solidFill>
            <a:effectLst/>
            <a:latin typeface="+mn-lt"/>
            <a:ea typeface="+mn-ea"/>
            <a:cs typeface="+mn-cs"/>
          </a:endParaRPr>
        </a:p>
        <a:p>
          <a:r>
            <a:rPr lang="sv-SE" sz="1100" b="0" i="0">
              <a:solidFill>
                <a:sysClr val="windowText" lastClr="000000"/>
              </a:solidFill>
              <a:effectLst/>
              <a:latin typeface="+mn-lt"/>
              <a:ea typeface="+mn-ea"/>
              <a:cs typeface="+mn-cs"/>
            </a:rPr>
            <a:t>Våldsutsatta brukare/klienter kan finnas i socialtjänstens övriga verksamheter (till exempel äldreomsorg och verksamhet inom LSS och beroende/skadligt bruk). De kan komma med i statistiken, men bara om de också aktualiserats i IFO på grund av våldsutsattheten.</a:t>
          </a:r>
        </a:p>
        <a:p>
          <a:endParaRPr lang="sv-SE" sz="1100">
            <a:solidFill>
              <a:sysClr val="windowText" lastClr="000000"/>
            </a:solidFill>
            <a:effectLst/>
            <a:latin typeface="+mn-lt"/>
            <a:ea typeface="+mn-ea"/>
            <a:cs typeface="+mn-cs"/>
          </a:endParaRPr>
        </a:p>
        <a:p>
          <a:r>
            <a:rPr lang="sv-SE" sz="1200" b="1">
              <a:solidFill>
                <a:sysClr val="windowText" lastClr="000000"/>
              </a:solidFill>
              <a:effectLst/>
              <a:latin typeface="+mj-lt"/>
              <a:ea typeface="+mn-ea"/>
              <a:cs typeface="+mn-cs"/>
            </a:rPr>
            <a:t>Aktualisering </a:t>
          </a:r>
          <a:endParaRPr lang="sv-SE" sz="1200">
            <a:solidFill>
              <a:sysClr val="windowText" lastClr="000000"/>
            </a:solidFill>
            <a:effectLst/>
            <a:latin typeface="+mj-lt"/>
            <a:ea typeface="+mn-ea"/>
            <a:cs typeface="+mn-cs"/>
          </a:endParaRPr>
        </a:p>
        <a:p>
          <a:r>
            <a:rPr lang="sv-SE" sz="1100" b="0" i="0">
              <a:solidFill>
                <a:sysClr val="windowText" lastClr="000000"/>
              </a:solidFill>
              <a:effectLst/>
              <a:latin typeface="+mn-lt"/>
              <a:ea typeface="+mn-ea"/>
              <a:cs typeface="+mn-cs"/>
            </a:rPr>
            <a:t>Aktualiserade ärenden avser ärenden både inom öppenvård som ger stöd/insatser utan biståndsbeslut såväl som myndighetsutövande verksamhet. Redovisa antal ärenden, inte unika individer.</a:t>
          </a:r>
        </a:p>
        <a:p>
          <a:endParaRPr lang="sv-SE" sz="1100" b="0" i="0">
            <a:solidFill>
              <a:sysClr val="windowText" lastClr="000000"/>
            </a:solidFill>
            <a:effectLst/>
            <a:latin typeface="+mn-lt"/>
            <a:ea typeface="+mn-ea"/>
            <a:cs typeface="+mn-cs"/>
          </a:endParaRPr>
        </a:p>
        <a:p>
          <a:r>
            <a:rPr lang="sv-SE" sz="1100" b="0" i="0">
              <a:solidFill>
                <a:sysClr val="windowText" lastClr="000000"/>
              </a:solidFill>
              <a:effectLst/>
              <a:latin typeface="+mn-lt"/>
              <a:ea typeface="+mn-ea"/>
              <a:cs typeface="+mn-cs"/>
            </a:rPr>
            <a:t>Aktualisering avser här när socialnämnden får kännedom om en omständighet som kan föranleda en åtgärd av socialnämnden. Ansökan om bistånd är den vanligaste formen för aktualisering, men ärenden kan också aktualiseras genom andra verksamheter inom socialtjänsten, polisen eller andra externa parter. Ärendet kan även aktualiseras genom att klienten själv söker stöd i öppenvården.</a:t>
          </a:r>
        </a:p>
        <a:p>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Lämna in de uppgifter du har möjlighet att ta fram, även om det innebär att ärenden</a:t>
          </a:r>
          <a:r>
            <a:rPr lang="sv-SE" sz="1100" baseline="0">
              <a:solidFill>
                <a:sysClr val="windowText" lastClr="000000"/>
              </a:solidFill>
              <a:effectLst/>
              <a:latin typeface="+mn-lt"/>
              <a:ea typeface="+mn-ea"/>
              <a:cs typeface="+mn-cs"/>
            </a:rPr>
            <a:t> </a:t>
          </a:r>
          <a:r>
            <a:rPr lang="sv-SE" sz="1100">
              <a:solidFill>
                <a:sysClr val="windowText" lastClr="000000"/>
              </a:solidFill>
              <a:effectLst/>
              <a:latin typeface="+mn-lt"/>
              <a:ea typeface="+mn-ea"/>
              <a:cs typeface="+mn-cs"/>
            </a:rPr>
            <a:t>utan biståndsbeslut inte kommer med i statistiken. </a:t>
          </a:r>
          <a:endParaRPr lang="sv-SE" sz="1100" b="1">
            <a:solidFill>
              <a:sysClr val="windowText" lastClr="000000"/>
            </a:solidFill>
            <a:effectLst/>
            <a:latin typeface="+mn-lt"/>
            <a:ea typeface="+mn-ea"/>
            <a:cs typeface="+mn-cs"/>
          </a:endParaRPr>
        </a:p>
        <a:p>
          <a:endParaRPr lang="sv-SE" sz="1200" b="1">
            <a:solidFill>
              <a:sysClr val="windowText" lastClr="000000"/>
            </a:solidFill>
            <a:effectLst/>
            <a:latin typeface="+mj-lt"/>
            <a:ea typeface="+mn-ea"/>
            <a:cs typeface="+mn-cs"/>
          </a:endParaRPr>
        </a:p>
        <a:p>
          <a:r>
            <a:rPr lang="sv-SE" sz="1200" b="1">
              <a:solidFill>
                <a:sysClr val="windowText" lastClr="000000"/>
              </a:solidFill>
              <a:effectLst/>
              <a:latin typeface="+mj-lt"/>
              <a:ea typeface="+mn-ea"/>
              <a:cs typeface="+mn-cs"/>
            </a:rPr>
            <a:t>Insatser </a:t>
          </a:r>
          <a:endParaRPr lang="sv-SE" sz="1200">
            <a:solidFill>
              <a:sysClr val="windowText" lastClr="000000"/>
            </a:solidFill>
            <a:effectLst/>
            <a:latin typeface="+mj-lt"/>
            <a:ea typeface="+mn-ea"/>
            <a:cs typeface="+mn-cs"/>
          </a:endParaRPr>
        </a:p>
        <a:p>
          <a:r>
            <a:rPr lang="sv-SE" sz="1100">
              <a:solidFill>
                <a:sysClr val="windowText" lastClr="000000"/>
              </a:solidFill>
              <a:effectLst/>
              <a:latin typeface="+mn-lt"/>
              <a:ea typeface="+mn-ea"/>
              <a:cs typeface="+mn-cs"/>
            </a:rPr>
            <a:t>Med insats avses både biståndsbeslutade insatser och icke biståndsbeslutade insatser, oavsett om de utförts i egen regi eller i extern regi på uppdrag av kommunen.</a:t>
          </a:r>
          <a:r>
            <a:rPr lang="sv-SE" sz="1100" baseline="0">
              <a:solidFill>
                <a:sysClr val="windowText" lastClr="000000"/>
              </a:solidFill>
              <a:effectLst/>
              <a:latin typeface="+mn-lt"/>
              <a:ea typeface="+mn-ea"/>
              <a:cs typeface="+mn-cs"/>
            </a:rPr>
            <a:t> </a:t>
          </a:r>
          <a:r>
            <a:rPr lang="sv-SE" sz="1100">
              <a:solidFill>
                <a:sysClr val="windowText" lastClr="000000"/>
              </a:solidFill>
              <a:effectLst/>
              <a:latin typeface="+mn-lt"/>
              <a:ea typeface="+mn-ea"/>
              <a:cs typeface="+mn-cs"/>
            </a:rPr>
            <a:t>Lämna in de uppgifter du har möjlighet att ta fram, även om det innebär att insatser utan biståndsbeslut inte kommer med i statistiken. </a:t>
          </a:r>
        </a:p>
        <a:p>
          <a:endParaRPr lang="sv-SE" sz="1200" b="1">
            <a:solidFill>
              <a:sysClr val="windowText" lastClr="000000"/>
            </a:solidFill>
            <a:effectLst/>
            <a:latin typeface="+mj-lt"/>
            <a:ea typeface="+mn-ea"/>
            <a:cs typeface="+mn-cs"/>
          </a:endParaRPr>
        </a:p>
        <a:p>
          <a:r>
            <a:rPr lang="sv-SE" sz="1200" b="1">
              <a:solidFill>
                <a:sysClr val="windowText" lastClr="000000"/>
              </a:solidFill>
              <a:effectLst/>
              <a:latin typeface="+mj-lt"/>
              <a:ea typeface="+mn-ea"/>
              <a:cs typeface="+mn-cs"/>
            </a:rPr>
            <a:t>Målet med insatsen har uppnåtts </a:t>
          </a:r>
          <a:endParaRPr lang="sv-SE" sz="1200">
            <a:solidFill>
              <a:sysClr val="windowText" lastClr="000000"/>
            </a:solidFill>
            <a:effectLst/>
            <a:latin typeface="+mj-lt"/>
            <a:ea typeface="+mn-ea"/>
            <a:cs typeface="+mn-cs"/>
          </a:endParaRPr>
        </a:p>
        <a:p>
          <a:r>
            <a:rPr lang="sv-SE" sz="1100">
              <a:solidFill>
                <a:sysClr val="windowText" lastClr="000000"/>
              </a:solidFill>
              <a:effectLst/>
              <a:latin typeface="+mn-lt"/>
              <a:ea typeface="+mn-ea"/>
              <a:cs typeface="+mn-cs"/>
            </a:rPr>
            <a:t>Nyckeltalet avser att fånga de ärenden som avslutas i och med att det övergripande målet med insatsen eller insatserna har uppnåtts helt eller delvis. Det övergripande målet bör handla om en förändring i förhållande till våldet. Det kan finnas flera mål på kortare sikt eller delmål för klienten, men här avses det mer övergripande målet. För att kunna fylla i nyckeltalet behöver det finnas uppgift om övergripande individuellt mål samt uppgift om en handläggarbedömning att målet har uppnåtts</a:t>
          </a:r>
          <a:r>
            <a:rPr lang="sv-SE" sz="1100" baseline="0">
              <a:solidFill>
                <a:sysClr val="windowText" lastClr="000000"/>
              </a:solidFill>
              <a:effectLst/>
              <a:latin typeface="+mn-lt"/>
              <a:ea typeface="+mn-ea"/>
              <a:cs typeface="+mn-cs"/>
            </a:rPr>
            <a:t> helt eller delvis.</a:t>
          </a:r>
          <a:endParaRPr lang="sv-SE" sz="1100">
            <a:solidFill>
              <a:sysClr val="windowText" lastClr="000000"/>
            </a:solidFill>
            <a:effectLst/>
            <a:latin typeface="+mn-lt"/>
            <a:ea typeface="+mn-ea"/>
            <a:cs typeface="+mn-cs"/>
          </a:endParaRPr>
        </a:p>
        <a:p>
          <a:endParaRPr lang="sv-SE" sz="1100">
            <a:solidFill>
              <a:sysClr val="windowText" lastClr="000000"/>
            </a:solidFill>
            <a:effectLst/>
            <a:latin typeface="+mn-lt"/>
            <a:ea typeface="+mn-ea"/>
            <a:cs typeface="+mn-cs"/>
          </a:endParaRPr>
        </a:p>
        <a:p>
          <a:r>
            <a:rPr lang="sv-SE" sz="1200" b="1">
              <a:solidFill>
                <a:sysClr val="windowText" lastClr="000000"/>
              </a:solidFill>
              <a:effectLst/>
              <a:latin typeface="+mj-lt"/>
              <a:ea typeface="+mn-ea"/>
              <a:cs typeface="+mn-cs"/>
            </a:rPr>
            <a:t>Kan samma ärende förekomma flera år?</a:t>
          </a:r>
        </a:p>
        <a:p>
          <a:r>
            <a:rPr lang="sv-SE" sz="1100" b="0" i="0">
              <a:solidFill>
                <a:sysClr val="windowText" lastClr="000000"/>
              </a:solidFill>
              <a:effectLst/>
              <a:latin typeface="+mn-lt"/>
              <a:ea typeface="+mn-ea"/>
              <a:cs typeface="+mn-cs"/>
            </a:rPr>
            <a:t>Ett ärende kan bara aktualiseras ett år (nyckeltal ett). Ett ärenden kan få insatser under fler än ett år, varför ett ärende i nyckeltal två kan förekomma under mer än ett år. Ett ärende kan bara avslutas under ett år (nyckeltal tre).</a:t>
          </a:r>
          <a:endParaRPr lang="sv-SE" sz="1100">
            <a:solidFill>
              <a:sysClr val="windowText" lastClr="000000"/>
            </a:solidFill>
            <a:effectLst/>
            <a:latin typeface="+mn-lt"/>
            <a:ea typeface="+mn-ea"/>
            <a:cs typeface="+mn-cs"/>
          </a:endParaRPr>
        </a:p>
        <a:p>
          <a:endParaRPr lang="sv-SE"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224500</xdr:rowOff>
    </xdr:from>
    <xdr:to>
      <xdr:col>12</xdr:col>
      <xdr:colOff>310920</xdr:colOff>
      <xdr:row>10</xdr:row>
      <xdr:rowOff>0</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8086725" y="224500"/>
          <a:ext cx="6378345" cy="3414050"/>
        </a:xfrm>
        <a:prstGeom prst="rect">
          <a:avLst/>
        </a:prstGeom>
        <a:solidFill>
          <a:srgbClr val="ECA7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latin typeface="+mj-lt"/>
            </a:rPr>
            <a:t>Instruktion</a:t>
          </a:r>
        </a:p>
        <a:p>
          <a:r>
            <a:rPr lang="sv-SE" sz="1100"/>
            <a:t>1. Ange kommun:</a:t>
          </a:r>
          <a:r>
            <a:rPr lang="sv-SE" sz="1100" baseline="0"/>
            <a:t> K</a:t>
          </a:r>
          <a:r>
            <a:rPr lang="sv-SE" sz="1100"/>
            <a:t>licka</a:t>
          </a:r>
          <a:r>
            <a:rPr lang="sv-SE" sz="1100" baseline="0"/>
            <a:t> på "Välj kommun" i blå fältet, välj i rullisten. Stockholm och Göteborg ska välja stadsdel (fyll i en fil per stadsdel).</a:t>
          </a:r>
        </a:p>
        <a:p>
          <a:r>
            <a:rPr lang="sv-SE" sz="1100" baseline="0"/>
            <a:t>2. Ange antal ärenden för din kommun/stadsdel (blå fält).</a:t>
          </a:r>
        </a:p>
        <a:p>
          <a:r>
            <a:rPr lang="sv-SE" sz="1100" baseline="0"/>
            <a:t>3. Fyll i dina kontaktuppgifter (om vi behöver kontakta dig).</a:t>
          </a:r>
        </a:p>
        <a:p>
          <a:endParaRPr lang="sv-SE" sz="1100"/>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Glöm inte att spara filen på din dator!  </a:t>
          </a:r>
          <a:endParaRPr lang="sv-SE">
            <a:effectLst/>
          </a:endParaRPr>
        </a:p>
        <a:p>
          <a:endParaRPr lang="sv-SE" sz="1100" b="1"/>
        </a:p>
        <a:p>
          <a:endParaRPr lang="sv-SE" sz="1100" b="1"/>
        </a:p>
        <a:p>
          <a:r>
            <a:rPr lang="sv-SE" sz="1100" b="1"/>
            <a:t>Inte</a:t>
          </a:r>
          <a:r>
            <a:rPr lang="sv-SE" sz="1100" b="1" baseline="0"/>
            <a:t> möjligt att fylla i alla nyckeltal? </a:t>
          </a:r>
        </a:p>
        <a:p>
          <a:r>
            <a:rPr lang="sv-SE" sz="1100" baseline="0"/>
            <a:t>Det gör inget. Fyll i värden för de nyckeltal där du kan få fram uppgifter. Lämna övriga fält tomma. </a:t>
          </a:r>
        </a:p>
        <a:p>
          <a:endParaRPr lang="sv-SE" sz="1100" baseline="0"/>
        </a:p>
        <a:p>
          <a:endParaRPr lang="sv-SE" sz="1100" baseline="0"/>
        </a:p>
        <a:p>
          <a:r>
            <a:rPr lang="sv-SE" sz="1100" b="1" baseline="0"/>
            <a:t>Få ärenden/små tal? </a:t>
          </a:r>
        </a:p>
        <a:p>
          <a:r>
            <a:rPr lang="sv-SE" sz="1100" b="0"/>
            <a:t>Tal</a:t>
          </a:r>
          <a:r>
            <a:rPr lang="sv-SE" sz="1100" b="0" baseline="0"/>
            <a:t> </a:t>
          </a:r>
          <a:r>
            <a:rPr lang="sv-SE" sz="1100" b="0"/>
            <a:t>mellan </a:t>
          </a:r>
          <a:r>
            <a:rPr lang="sv-SE" sz="1100" b="0" baseline="0"/>
            <a:t>1 och 4 är för små och kan inte skrivas in. I de fallen ska du markera rutan "sektressmarkera". </a:t>
          </a:r>
        </a:p>
        <a:p>
          <a:r>
            <a:rPr lang="sv-SE" sz="1100" b="0" baseline="0"/>
            <a:t>Är värdet 0 ska du skriva in det. </a:t>
          </a:r>
          <a:endParaRPr lang="sv-SE" sz="1100" b="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7</xdr:row>
          <xdr:rowOff>104775</xdr:rowOff>
        </xdr:from>
        <xdr:to>
          <xdr:col>2</xdr:col>
          <xdr:colOff>1152525</xdr:colOff>
          <xdr:row>7</xdr:row>
          <xdr:rowOff>371475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Sekretessmarkera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152400</xdr:rowOff>
        </xdr:from>
        <xdr:to>
          <xdr:col>2</xdr:col>
          <xdr:colOff>866775</xdr:colOff>
          <xdr:row>8</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Sekretessmarkera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276225</xdr:rowOff>
        </xdr:from>
        <xdr:to>
          <xdr:col>2</xdr:col>
          <xdr:colOff>1057275</xdr:colOff>
          <xdr:row>9</xdr:row>
          <xdr:rowOff>533400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Sekretessmarkera</a:t>
              </a:r>
            </a:p>
          </xdr:txBody>
        </xdr:sp>
        <xdr:clientData/>
      </xdr:twoCellAnchor>
    </mc:Choice>
    <mc:Fallback/>
  </mc:AlternateContent>
  <xdr:twoCellAnchor>
    <xdr:from>
      <xdr:col>3</xdr:col>
      <xdr:colOff>0</xdr:colOff>
      <xdr:row>22</xdr:row>
      <xdr:rowOff>0</xdr:rowOff>
    </xdr:from>
    <xdr:to>
      <xdr:col>8</xdr:col>
      <xdr:colOff>308190</xdr:colOff>
      <xdr:row>23</xdr:row>
      <xdr:rowOff>282197</xdr:rowOff>
    </xdr:to>
    <xdr:sp macro="" textlink="">
      <xdr:nvSpPr>
        <xdr:cNvPr id="3" name="textruta 2">
          <a:extLst>
            <a:ext uri="{FF2B5EF4-FFF2-40B4-BE49-F238E27FC236}">
              <a16:creationId xmlns:a16="http://schemas.microsoft.com/office/drawing/2014/main" id="{00000000-0008-0000-0200-000003000000}"/>
            </a:ext>
          </a:extLst>
        </xdr:cNvPr>
        <xdr:cNvSpPr txBox="1"/>
      </xdr:nvSpPr>
      <xdr:spPr>
        <a:xfrm>
          <a:off x="8086725" y="5972175"/>
          <a:ext cx="3937215" cy="520322"/>
        </a:xfrm>
        <a:prstGeom prst="rect">
          <a:avLst/>
        </a:prstGeom>
        <a:solidFill>
          <a:srgbClr val="ECA7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1">
              <a:solidFill>
                <a:schemeClr val="dk1"/>
              </a:solidFill>
              <a:latin typeface="+mn-lt"/>
              <a:ea typeface="+mn-lt"/>
              <a:cs typeface="+mn-lt"/>
            </a:rPr>
            <a:t>Här ska du inte fylla i något.</a:t>
          </a:r>
        </a:p>
        <a:p>
          <a:pPr marL="0" indent="0"/>
          <a:r>
            <a:rPr lang="en-US" sz="1100" b="0" i="0" u="none" strike="noStrike">
              <a:solidFill>
                <a:schemeClr val="dk1"/>
              </a:solidFill>
              <a:latin typeface="+mn-lt"/>
              <a:ea typeface="+mn-lt"/>
              <a:cs typeface="+mn-lt"/>
            </a:rPr>
            <a:t>De färdiga nyckeltalsvärdena</a:t>
          </a:r>
          <a:r>
            <a:rPr lang="en-US" sz="1100" b="0" i="0" u="none" strike="noStrike" baseline="0">
              <a:solidFill>
                <a:schemeClr val="dk1"/>
              </a:solidFill>
              <a:latin typeface="+mn-lt"/>
              <a:ea typeface="+mn-lt"/>
              <a:cs typeface="+mn-lt"/>
            </a:rPr>
            <a:t> läses in maskinellt i Kolada.</a:t>
          </a:r>
          <a:endParaRPr lang="en-US" sz="1100" b="0" i="0" u="none" strike="noStrike">
            <a:solidFill>
              <a:schemeClr val="dk1"/>
            </a:solidFill>
            <a:latin typeface="Calibri" panose="020F0502020204030204" pitchFamily="34" charset="0"/>
            <a:cs typeface="Calibri" panose="020F0502020204030204" pitchFamily="34" charset="0"/>
          </a:endParaRPr>
        </a:p>
        <a:p>
          <a:pPr marL="0" indent="0"/>
          <a:endParaRPr lang="en-US" sz="1100" b="0" i="0" u="none" strike="noStrike">
            <a:solidFill>
              <a:schemeClr val="dk1"/>
            </a:solidFill>
            <a:latin typeface="Calibri" panose="020F0502020204030204" pitchFamily="34" charset="0"/>
            <a:cs typeface="Calibri" panose="020F050202020403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Karlsson Sofia" id="{65CDC9E9-0BED-4152-88A4-A5EEEC7A59FE}" userId="sofia.karlsson@skr.se" providerId="PeoplePicker"/>
  <person displayName="Andersson Renée" id="{85C6FEB5-804B-4B1A-B2B6-A14BF66695FC}" userId="S::renee.andersson@skr.se::ed36d915-2b2a-4780-a257-b10867a8af2b" providerId="AD"/>
</personList>
</file>

<file path=xl/theme/theme1.xml><?xml version="1.0" encoding="utf-8"?>
<a:theme xmlns:a="http://schemas.openxmlformats.org/drawingml/2006/main" name="XL SKL">
  <a:themeElements>
    <a:clrScheme name="SKL">
      <a:dk1>
        <a:sysClr val="windowText" lastClr="000000"/>
      </a:dk1>
      <a:lt1>
        <a:sysClr val="window" lastClr="FFFFFF"/>
      </a:lt1>
      <a:dk2>
        <a:srgbClr val="4D4D4D"/>
      </a:dk2>
      <a:lt2>
        <a:srgbClr val="EEECE1"/>
      </a:lt2>
      <a:accent1>
        <a:srgbClr val="006428"/>
      </a:accent1>
      <a:accent2>
        <a:srgbClr val="005A9B"/>
      </a:accent2>
      <a:accent3>
        <a:srgbClr val="B9141E"/>
      </a:accent3>
      <a:accent4>
        <a:srgbClr val="5A5A96"/>
      </a:accent4>
      <a:accent5>
        <a:srgbClr val="8C7D6E"/>
      </a:accent5>
      <a:accent6>
        <a:srgbClr val="E6460A"/>
      </a:accent6>
      <a:hlink>
        <a:srgbClr val="0000FF"/>
      </a:hlink>
      <a:folHlink>
        <a:srgbClr val="800080"/>
      </a:folHlink>
    </a:clrScheme>
    <a:fontScheme name="XL SK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9" dT="2023-10-18T06:05:23.58" personId="{85C6FEB5-804B-4B1A-B2B6-A14BF66695FC}" id="{6E0E3C40-44AE-402C-97BA-CD71A5C44879}">
    <text xml:space="preserve">@Karlsson Sofia  kan vi ha t.e.x. rubriken "Få ärenden?" med en kort förklarande text om hur man ska göra då? </text>
    <mentions>
      <mention mentionpersonId="{65CDC9E9-0BED-4152-88A4-A5EEEC7A59FE}" mentionId="{31FAAC50-C282-4C54-B8D2-1B9E9B6D3CB1}" startIndex="0" length="15"/>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microsoft.com/office/2019/04/relationships/documenttask" Target="../documenttasks/documenttask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F18"/>
  <sheetViews>
    <sheetView showGridLines="0" tabSelected="1" zoomScaleNormal="100" workbookViewId="0">
      <selection activeCell="E11" sqref="E11"/>
    </sheetView>
  </sheetViews>
  <sheetFormatPr defaultColWidth="9.140625" defaultRowHeight="15" x14ac:dyDescent="0.25"/>
  <cols>
    <col min="1" max="1" width="104.42578125" style="4" customWidth="1"/>
    <col min="2" max="2" width="43.5703125" style="4" customWidth="1"/>
    <col min="3" max="16384" width="9.140625" style="4"/>
  </cols>
  <sheetData>
    <row r="1" spans="1:6" x14ac:dyDescent="0.25">
      <c r="A1" s="6"/>
    </row>
    <row r="2" spans="1:6" x14ac:dyDescent="0.25">
      <c r="A2" s="11"/>
    </row>
    <row r="8" spans="1:6" x14ac:dyDescent="0.25">
      <c r="B8" s="7"/>
    </row>
    <row r="9" spans="1:6" x14ac:dyDescent="0.25">
      <c r="B9" s="7"/>
    </row>
    <row r="10" spans="1:6" x14ac:dyDescent="0.25">
      <c r="A10" s="5"/>
      <c r="B10" s="8"/>
    </row>
    <row r="11" spans="1:6" x14ac:dyDescent="0.25">
      <c r="B11" s="7"/>
    </row>
    <row r="12" spans="1:6" ht="24.95" customHeight="1" x14ac:dyDescent="0.25">
      <c r="B12" s="9"/>
    </row>
    <row r="13" spans="1:6" x14ac:dyDescent="0.25">
      <c r="B13" s="7"/>
    </row>
    <row r="14" spans="1:6" ht="24.95" customHeight="1" x14ac:dyDescent="0.25">
      <c r="B14"/>
      <c r="C14"/>
      <c r="D14"/>
      <c r="E14"/>
      <c r="F14"/>
    </row>
    <row r="15" spans="1:6" x14ac:dyDescent="0.25">
      <c r="B15" s="7"/>
    </row>
    <row r="16" spans="1:6" ht="24.95" customHeight="1" x14ac:dyDescent="0.25">
      <c r="B16"/>
      <c r="C16"/>
      <c r="D16"/>
      <c r="E16"/>
      <c r="F16"/>
    </row>
    <row r="17" spans="2:6" x14ac:dyDescent="0.25">
      <c r="B17"/>
      <c r="C17"/>
      <c r="D17"/>
      <c r="E17"/>
      <c r="F17"/>
    </row>
    <row r="18" spans="2:6" x14ac:dyDescent="0.25">
      <c r="B18" s="7"/>
    </row>
  </sheetData>
  <sheetProtection algorithmName="SHA-512" hashValue="GnxG3sU9lYP7ue6XwxizaBvYOxFi6wHgYyFCwAjdlwl3qRC9HxxOEaqPmTZF8Y9bx9x/H+G38qepBjBmz9XiQw==" saltValue="2q2rGxiHG581jGJFIDBFZw=="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I12"/>
  <sheetViews>
    <sheetView zoomScale="98" zoomScaleNormal="98" workbookViewId="0">
      <selection activeCell="B3" sqref="B3"/>
    </sheetView>
  </sheetViews>
  <sheetFormatPr defaultColWidth="9.140625" defaultRowHeight="15" x14ac:dyDescent="0.25"/>
  <cols>
    <col min="1" max="1" width="12.85546875" style="2" customWidth="1"/>
    <col min="2" max="2" width="65.5703125" style="2" customWidth="1"/>
    <col min="3" max="3" width="9.140625" style="2"/>
    <col min="4" max="4" width="42" style="2" bestFit="1" customWidth="1"/>
    <col min="5" max="16384" width="9.140625" style="2"/>
  </cols>
  <sheetData>
    <row r="1" spans="1:9" ht="26.25" x14ac:dyDescent="0.25">
      <c r="A1" s="16" t="s">
        <v>11</v>
      </c>
      <c r="B1" s="16"/>
      <c r="C1" s="16"/>
      <c r="D1" s="16"/>
      <c r="E1" s="16"/>
      <c r="F1" s="16"/>
      <c r="G1" s="16"/>
      <c r="H1" s="16"/>
      <c r="I1" s="16"/>
    </row>
    <row r="2" spans="1:9" ht="26.25" x14ac:dyDescent="0.25">
      <c r="A2" s="16"/>
      <c r="B2" s="16"/>
      <c r="C2" s="16"/>
      <c r="D2" s="16"/>
      <c r="E2" s="16"/>
      <c r="F2" s="16"/>
      <c r="G2" s="16"/>
      <c r="H2" s="16"/>
      <c r="I2" s="16"/>
    </row>
    <row r="3" spans="1:9" ht="18.75" customHeight="1" x14ac:dyDescent="0.3">
      <c r="A3" s="12" t="s">
        <v>12</v>
      </c>
      <c r="B3" s="12" t="s">
        <v>13</v>
      </c>
    </row>
    <row r="4" spans="1:9" ht="45" x14ac:dyDescent="0.25">
      <c r="A4" s="37" t="s">
        <v>14</v>
      </c>
      <c r="B4" s="20" t="s">
        <v>8</v>
      </c>
      <c r="D4" s="21"/>
    </row>
    <row r="5" spans="1:9" ht="45" customHeight="1" x14ac:dyDescent="0.25">
      <c r="A5" s="37" t="s">
        <v>15</v>
      </c>
      <c r="B5" s="20" t="s">
        <v>9</v>
      </c>
      <c r="D5" s="21"/>
    </row>
    <row r="6" spans="1:9" ht="63.75" customHeight="1" x14ac:dyDescent="0.25">
      <c r="A6" s="37" t="s">
        <v>16</v>
      </c>
      <c r="B6" s="20" t="s">
        <v>332</v>
      </c>
    </row>
    <row r="7" spans="1:9" x14ac:dyDescent="0.25">
      <c r="A7" s="18"/>
      <c r="B7" s="18"/>
      <c r="D7" s="17"/>
    </row>
    <row r="8" spans="1:9" x14ac:dyDescent="0.25">
      <c r="B8" s="22"/>
    </row>
    <row r="9" spans="1:9" x14ac:dyDescent="0.25">
      <c r="A9" s="18"/>
      <c r="B9" s="18"/>
    </row>
    <row r="10" spans="1:9" x14ac:dyDescent="0.25">
      <c r="A10" s="18"/>
      <c r="B10" s="18"/>
    </row>
    <row r="12" spans="1:9" x14ac:dyDescent="0.25">
      <c r="B12" s="19"/>
    </row>
  </sheetData>
  <sheetProtection algorithmName="SHA-512" hashValue="aaWBgZ3A15xBNdg+GOC+eNhyo7xhEUZUhE0i+KEDe+RBwGNN+h1D3M2OLM/Qn3rVbYU82wO5WvATWZvDinAe7w==" saltValue="YcOhDO2aifyLoDGp8RllEA=="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V32"/>
  <sheetViews>
    <sheetView showGridLines="0" zoomScaleNormal="100" workbookViewId="0">
      <selection activeCell="B3" sqref="B3"/>
    </sheetView>
  </sheetViews>
  <sheetFormatPr defaultColWidth="9.140625" defaultRowHeight="15" x14ac:dyDescent="0.25"/>
  <cols>
    <col min="1" max="1" width="63.42578125" style="2" customWidth="1"/>
    <col min="2" max="2" width="40" style="28" bestFit="1" customWidth="1"/>
    <col min="3" max="4" width="17.85546875" style="2" customWidth="1"/>
    <col min="5" max="16" width="9.140625" style="2"/>
    <col min="17" max="18" width="9.140625" style="2" customWidth="1"/>
    <col min="19" max="19" width="9.140625" style="2" hidden="1" customWidth="1"/>
    <col min="20" max="21" width="9.140625" style="2" customWidth="1"/>
    <col min="22" max="16384" width="9.140625" style="2"/>
  </cols>
  <sheetData>
    <row r="1" spans="1:5" ht="20.100000000000001" customHeight="1" x14ac:dyDescent="0.25">
      <c r="A1" s="23"/>
      <c r="B1" s="44"/>
      <c r="C1" s="44"/>
    </row>
    <row r="2" spans="1:5" s="3" customFormat="1" ht="23.25" customHeight="1" x14ac:dyDescent="0.25">
      <c r="A2" s="24" t="s">
        <v>0</v>
      </c>
      <c r="B2" s="41" t="s">
        <v>331</v>
      </c>
      <c r="D2" s="45"/>
    </row>
    <row r="3" spans="1:5" x14ac:dyDescent="0.25">
      <c r="B3" s="25"/>
      <c r="C3" s="25"/>
      <c r="D3" s="45"/>
    </row>
    <row r="4" spans="1:5" x14ac:dyDescent="0.25">
      <c r="A4" s="28"/>
      <c r="C4" s="26"/>
      <c r="D4" s="25"/>
    </row>
    <row r="5" spans="1:5" x14ac:dyDescent="0.25">
      <c r="A5" s="28"/>
      <c r="B5" s="27"/>
      <c r="C5" s="26"/>
      <c r="D5" s="25"/>
    </row>
    <row r="6" spans="1:5" x14ac:dyDescent="0.25">
      <c r="D6" s="25"/>
    </row>
    <row r="7" spans="1:5" ht="18.75" x14ac:dyDescent="0.3">
      <c r="A7" s="29" t="s">
        <v>324</v>
      </c>
      <c r="B7" s="30" t="s">
        <v>2</v>
      </c>
      <c r="C7" s="31"/>
      <c r="D7" s="31"/>
    </row>
    <row r="8" spans="1:5" ht="60" x14ac:dyDescent="0.25">
      <c r="A8" s="34" t="s">
        <v>323</v>
      </c>
      <c r="B8" s="38"/>
      <c r="C8" s="32"/>
      <c r="D8" s="31"/>
      <c r="E8" s="33" t="str">
        <f>IF(OR(D8="",C8="",B8=""),"",IF(D8+C8=B8,"","Observera att det könsuppdelade ej summerar till totalen"))</f>
        <v/>
      </c>
    </row>
    <row r="9" spans="1:5" ht="45" x14ac:dyDescent="0.25">
      <c r="A9" s="34" t="s">
        <v>3</v>
      </c>
      <c r="B9" s="38"/>
      <c r="C9" s="35"/>
      <c r="D9" s="31"/>
      <c r="E9" s="33"/>
    </row>
    <row r="10" spans="1:5" ht="60" x14ac:dyDescent="0.25">
      <c r="A10" s="34" t="s">
        <v>4</v>
      </c>
      <c r="B10" s="38"/>
      <c r="C10" s="35"/>
      <c r="D10" s="31"/>
      <c r="E10" s="33"/>
    </row>
    <row r="11" spans="1:5" x14ac:dyDescent="0.25">
      <c r="E11" s="33"/>
    </row>
    <row r="13" spans="1:5" ht="18.75" x14ac:dyDescent="0.3">
      <c r="A13" s="12" t="s">
        <v>5</v>
      </c>
      <c r="B13" s="36"/>
    </row>
    <row r="14" spans="1:5" x14ac:dyDescent="0.25">
      <c r="A14" s="39" t="s">
        <v>325</v>
      </c>
    </row>
    <row r="15" spans="1:5" x14ac:dyDescent="0.25">
      <c r="A15" s="39" t="s">
        <v>326</v>
      </c>
    </row>
    <row r="16" spans="1:5" x14ac:dyDescent="0.25">
      <c r="A16" s="39" t="s">
        <v>327</v>
      </c>
    </row>
    <row r="18" spans="1:22" x14ac:dyDescent="0.25">
      <c r="P18" s="42"/>
      <c r="Q18" s="42"/>
      <c r="R18" s="42"/>
      <c r="S18" s="42"/>
      <c r="T18" s="42"/>
      <c r="U18" s="42"/>
      <c r="V18" s="42"/>
    </row>
    <row r="19" spans="1:22" x14ac:dyDescent="0.25">
      <c r="P19" s="42"/>
      <c r="Q19" s="42"/>
      <c r="R19" s="42"/>
      <c r="S19" s="42"/>
      <c r="T19" s="42"/>
      <c r="U19" s="42"/>
      <c r="V19" s="42"/>
    </row>
    <row r="20" spans="1:22" x14ac:dyDescent="0.25">
      <c r="P20" s="42"/>
      <c r="Q20" s="42"/>
      <c r="R20" s="42"/>
      <c r="S20" s="42"/>
      <c r="T20" s="42"/>
      <c r="U20" s="42"/>
      <c r="V20" s="42"/>
    </row>
    <row r="21" spans="1:22" x14ac:dyDescent="0.25">
      <c r="P21" s="42"/>
      <c r="Q21" s="42"/>
      <c r="R21" s="42"/>
      <c r="S21" s="42" t="str">
        <f>IF(B2="","",(VLOOKUP(B2,'Antal invånare 31 dec'!A:C,3,FALSE)))</f>
        <v xml:space="preserve"> </v>
      </c>
      <c r="T21" s="42"/>
      <c r="U21" s="42"/>
      <c r="V21" s="42"/>
    </row>
    <row r="22" spans="1:22" x14ac:dyDescent="0.25">
      <c r="P22" s="42"/>
      <c r="Q22" s="42"/>
      <c r="R22" s="42"/>
      <c r="S22" s="42"/>
      <c r="T22" s="42"/>
      <c r="U22" s="42"/>
      <c r="V22" s="42"/>
    </row>
    <row r="23" spans="1:22" ht="18.75" x14ac:dyDescent="0.3">
      <c r="A23" s="12" t="s">
        <v>6</v>
      </c>
      <c r="B23" s="12" t="s">
        <v>7</v>
      </c>
      <c r="P23" s="42"/>
      <c r="Q23" s="42"/>
      <c r="R23" s="42"/>
      <c r="S23" s="42"/>
      <c r="T23" s="42"/>
      <c r="U23" s="42"/>
      <c r="V23" s="42"/>
    </row>
    <row r="24" spans="1:22" ht="45" x14ac:dyDescent="0.25">
      <c r="A24" s="13" t="s">
        <v>8</v>
      </c>
      <c r="B24" s="40" t="str">
        <f>IF(B2="","",IF(S24=TRUE,"Sekretess",IF('Fyll i uppgifter'!B2="Välj kommun här","",IF('Fyll i uppgifter'!B8="","Bortfall",ROUND('Fyll i uppgifter'!B8/'Fyll i uppgifter'!S21*10000,1)))))</f>
        <v/>
      </c>
      <c r="P24" s="42"/>
      <c r="Q24" s="42"/>
      <c r="R24" s="42"/>
      <c r="S24" s="43" t="b">
        <v>0</v>
      </c>
      <c r="T24" s="42"/>
      <c r="U24" s="42"/>
      <c r="V24" s="42"/>
    </row>
    <row r="25" spans="1:22" ht="45" x14ac:dyDescent="0.25">
      <c r="A25" s="14" t="s">
        <v>9</v>
      </c>
      <c r="B25" s="40" t="str">
        <f>IF(B2="","",IF(S25=TRUE,"Sekretess",IF('Fyll i uppgifter'!B2="Välj kommun här","",IF('Fyll i uppgifter'!B9="","Bortfall",ROUND('Fyll i uppgifter'!B9/'Fyll i uppgifter'!S21*10000,1)))))</f>
        <v/>
      </c>
      <c r="P25" s="42"/>
      <c r="Q25" s="42"/>
      <c r="R25" s="42"/>
      <c r="S25" s="43" t="b">
        <v>0</v>
      </c>
      <c r="T25" s="42"/>
      <c r="U25" s="42"/>
      <c r="V25" s="42"/>
    </row>
    <row r="26" spans="1:22" ht="60" x14ac:dyDescent="0.25">
      <c r="A26" s="15" t="s">
        <v>10</v>
      </c>
      <c r="B26" s="40" t="str">
        <f>IF(B2="","",IF(S26=TRUE,"Sekretess",IF('Fyll i uppgifter'!B2="Välj kommun här","",IF('Fyll i uppgifter'!B10="","Bortfall",ROUND('Fyll i uppgifter'!B10/'Fyll i uppgifter'!S21*10000,1)))))</f>
        <v/>
      </c>
      <c r="P26" s="42"/>
      <c r="Q26" s="42"/>
      <c r="R26" s="42"/>
      <c r="S26" s="43" t="b">
        <v>0</v>
      </c>
      <c r="T26" s="42"/>
      <c r="U26" s="42"/>
      <c r="V26" s="42"/>
    </row>
    <row r="27" spans="1:22" x14ac:dyDescent="0.25">
      <c r="P27" s="42"/>
      <c r="Q27" s="42"/>
      <c r="R27" s="42"/>
      <c r="S27" s="42"/>
      <c r="T27" s="42"/>
      <c r="U27" s="42"/>
      <c r="V27" s="42"/>
    </row>
    <row r="28" spans="1:22" x14ac:dyDescent="0.25">
      <c r="P28" s="42"/>
      <c r="Q28" s="42"/>
      <c r="R28" s="42"/>
      <c r="S28" s="42"/>
      <c r="T28" s="42"/>
      <c r="U28" s="42"/>
      <c r="V28" s="42"/>
    </row>
    <row r="29" spans="1:22" x14ac:dyDescent="0.25">
      <c r="P29" s="42"/>
      <c r="Q29" s="42"/>
      <c r="R29" s="42"/>
      <c r="S29" s="42"/>
      <c r="T29" s="42"/>
      <c r="U29" s="42"/>
      <c r="V29" s="42"/>
    </row>
    <row r="30" spans="1:22" x14ac:dyDescent="0.25">
      <c r="P30" s="42"/>
      <c r="Q30" s="42"/>
      <c r="R30" s="42"/>
      <c r="S30" s="42"/>
      <c r="T30" s="42"/>
      <c r="U30" s="42"/>
      <c r="V30" s="42"/>
    </row>
    <row r="31" spans="1:22" x14ac:dyDescent="0.25">
      <c r="P31" s="42"/>
      <c r="Q31" s="42"/>
      <c r="R31" s="42"/>
      <c r="S31" s="42"/>
      <c r="T31" s="42"/>
      <c r="U31" s="42"/>
      <c r="V31" s="42"/>
    </row>
    <row r="32" spans="1:22" x14ac:dyDescent="0.25">
      <c r="P32" s="42"/>
      <c r="Q32" s="42"/>
      <c r="R32" s="42"/>
      <c r="S32" s="42"/>
      <c r="T32" s="42"/>
      <c r="U32" s="42"/>
      <c r="V32" s="42"/>
    </row>
  </sheetData>
  <sheetProtection algorithmName="SHA-512" hashValue="hMim46otzZYzf/eA02kvA3U7DqCaUr8NjAboIXn9qc8bhCYduqINwIY2LS5C0pjMhMtT90ql+kZ3buQAi1LJUw==" saltValue="YkJJzo71AiNdR9HzU5Qq1w==" spinCount="100000" sheet="1" objects="1" scenarios="1"/>
  <protectedRanges>
    <protectedRange sqref="C8:C10" name="Område4"/>
    <protectedRange sqref="A14:A16" name="Område3"/>
    <protectedRange sqref="B8:B10" name="Område2"/>
    <protectedRange sqref="B2" name="Område1"/>
  </protectedRanges>
  <sortState xmlns:xlrd2="http://schemas.microsoft.com/office/spreadsheetml/2017/richdata2" ref="A2:B2">
    <sortCondition ref="B2"/>
  </sortState>
  <mergeCells count="2">
    <mergeCell ref="B1:C1"/>
    <mergeCell ref="D2:D3"/>
  </mergeCells>
  <phoneticPr fontId="13" type="noConversion"/>
  <dataValidations count="5">
    <dataValidation type="custom" allowBlank="1" showInputMessage="1" showErrorMessage="1" errorTitle="Fel" error="Antal med insatts överskrider aktualiserade" sqref="D9" xr:uid="{00000000-0002-0000-0100-000000000000}">
      <formula1>D9&lt;D8</formula1>
    </dataValidation>
    <dataValidation type="custom" allowBlank="1" showInputMessage="1" showErrorMessage="1" errorTitle="Fel" error="Antal med avslutad insats överskrider de som fått minst en insats" sqref="D10" xr:uid="{00000000-0002-0000-0100-000001000000}">
      <formula1>D10&lt;D9</formula1>
    </dataValidation>
    <dataValidation type="custom" operator="notBetween" allowBlank="1" showErrorMessage="1" errorTitle="Värdet faller under sekretess" error="Endast värden 5 eller högre samt 0 är tillåtna. Har ni ett värde mellan 1 och 4, radera innehållet och kryssa i Sekretessrutan." sqref="B10" xr:uid="{00000000-0002-0000-0100-000002000000}">
      <formula1>IF(OR(B10&lt;1,B10&gt;4),TRUE,FALSE)</formula1>
    </dataValidation>
    <dataValidation type="whole" operator="notBetween" allowBlank="1" showInputMessage="1" showErrorMessage="1" errorTitle="Värdet faller under sekretess" error="Endast värden 5 eller högre samt 0 är tillåtna. Har ni ett värde mellan 1 och 4, radera innehållet och kryssa i Sekretessrutan." sqref="B8" xr:uid="{00000000-0002-0000-0100-000003000000}">
      <formula1>1</formula1>
      <formula2>4</formula2>
    </dataValidation>
    <dataValidation type="custom" allowBlank="1" showInputMessage="1" showErrorMessage="1" errorTitle="Värdet faller under sekretess" error="Endast värden 5 eller högre samt 0 är tillåtna. Har ni ett värde mellan 1 och 4, radera innehållet och kryssa i Sekretessrutan." sqref="B9" xr:uid="{00000000-0002-0000-0100-000004000000}">
      <formula1>IF(OR(B9&lt;1,B9&gt;4),TRUE,FALSE)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8" r:id="rId4" name="Check Box 10">
              <controlPr defaultSize="0" autoFill="0" autoLine="0" autoPict="0">
                <anchor moveWithCells="1">
                  <from>
                    <xdr:col>2</xdr:col>
                    <xdr:colOff>28575</xdr:colOff>
                    <xdr:row>7</xdr:row>
                    <xdr:rowOff>104775</xdr:rowOff>
                  </from>
                  <to>
                    <xdr:col>2</xdr:col>
                    <xdr:colOff>1152525</xdr:colOff>
                    <xdr:row>7</xdr:row>
                    <xdr:rowOff>371475</xdr:rowOff>
                  </to>
                </anchor>
              </controlPr>
            </control>
          </mc:Choice>
        </mc:AlternateContent>
        <mc:AlternateContent xmlns:mc="http://schemas.openxmlformats.org/markup-compatibility/2006">
          <mc:Choice Requires="x14">
            <control shapeId="2059" r:id="rId5" name="Check Box 11">
              <controlPr defaultSize="0" autoFill="0" autoLine="0" autoPict="0">
                <anchor moveWithCells="1">
                  <from>
                    <xdr:col>2</xdr:col>
                    <xdr:colOff>28575</xdr:colOff>
                    <xdr:row>8</xdr:row>
                    <xdr:rowOff>152400</xdr:rowOff>
                  </from>
                  <to>
                    <xdr:col>2</xdr:col>
                    <xdr:colOff>866775</xdr:colOff>
                    <xdr:row>8</xdr:row>
                    <xdr:rowOff>447675</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2</xdr:col>
                    <xdr:colOff>28575</xdr:colOff>
                    <xdr:row>9</xdr:row>
                    <xdr:rowOff>276225</xdr:rowOff>
                  </from>
                  <to>
                    <xdr:col>2</xdr:col>
                    <xdr:colOff>1057275</xdr:colOff>
                    <xdr:row>9</xdr:row>
                    <xdr:rowOff>533400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Kommuner!$A$1:$A$304</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A304"/>
  <sheetViews>
    <sheetView workbookViewId="0">
      <selection activeCell="A2" sqref="A2"/>
    </sheetView>
  </sheetViews>
  <sheetFormatPr defaultRowHeight="15" x14ac:dyDescent="0.25"/>
  <cols>
    <col min="1" max="1" width="31.140625" bestFit="1" customWidth="1"/>
  </cols>
  <sheetData>
    <row r="1" spans="1:1" x14ac:dyDescent="0.25">
      <c r="A1" t="s">
        <v>331</v>
      </c>
    </row>
    <row r="2" spans="1:1" x14ac:dyDescent="0.25">
      <c r="A2" t="s">
        <v>17</v>
      </c>
    </row>
    <row r="3" spans="1:1" x14ac:dyDescent="0.25">
      <c r="A3" t="s">
        <v>18</v>
      </c>
    </row>
    <row r="4" spans="1:1" x14ac:dyDescent="0.25">
      <c r="A4" t="s">
        <v>19</v>
      </c>
    </row>
    <row r="5" spans="1:1" x14ac:dyDescent="0.25">
      <c r="A5" t="s">
        <v>20</v>
      </c>
    </row>
    <row r="6" spans="1:1" x14ac:dyDescent="0.25">
      <c r="A6" t="s">
        <v>21</v>
      </c>
    </row>
    <row r="7" spans="1:1" x14ac:dyDescent="0.25">
      <c r="A7" t="s">
        <v>22</v>
      </c>
    </row>
    <row r="8" spans="1:1" x14ac:dyDescent="0.25">
      <c r="A8" t="s">
        <v>23</v>
      </c>
    </row>
    <row r="9" spans="1:1" x14ac:dyDescent="0.25">
      <c r="A9" t="s">
        <v>24</v>
      </c>
    </row>
    <row r="10" spans="1:1" x14ac:dyDescent="0.25">
      <c r="A10" t="s">
        <v>25</v>
      </c>
    </row>
    <row r="11" spans="1:1" x14ac:dyDescent="0.25">
      <c r="A11" t="s">
        <v>26</v>
      </c>
    </row>
    <row r="12" spans="1:1" x14ac:dyDescent="0.25">
      <c r="A12" t="s">
        <v>27</v>
      </c>
    </row>
    <row r="13" spans="1:1" x14ac:dyDescent="0.25">
      <c r="A13" t="s">
        <v>28</v>
      </c>
    </row>
    <row r="14" spans="1:1" x14ac:dyDescent="0.25">
      <c r="A14" t="s">
        <v>29</v>
      </c>
    </row>
    <row r="15" spans="1:1" x14ac:dyDescent="0.25">
      <c r="A15" t="s">
        <v>30</v>
      </c>
    </row>
    <row r="16" spans="1:1" x14ac:dyDescent="0.25">
      <c r="A16" t="s">
        <v>31</v>
      </c>
    </row>
    <row r="17" spans="1:1" x14ac:dyDescent="0.25">
      <c r="A17" t="s">
        <v>32</v>
      </c>
    </row>
    <row r="18" spans="1:1" x14ac:dyDescent="0.25">
      <c r="A18" t="s">
        <v>33</v>
      </c>
    </row>
    <row r="19" spans="1:1" x14ac:dyDescent="0.25">
      <c r="A19" t="s">
        <v>34</v>
      </c>
    </row>
    <row r="20" spans="1:1" x14ac:dyDescent="0.25">
      <c r="A20" t="s">
        <v>35</v>
      </c>
    </row>
    <row r="21" spans="1:1" x14ac:dyDescent="0.25">
      <c r="A21" t="s">
        <v>36</v>
      </c>
    </row>
    <row r="22" spans="1:1" x14ac:dyDescent="0.25">
      <c r="A22" t="s">
        <v>37</v>
      </c>
    </row>
    <row r="23" spans="1:1" x14ac:dyDescent="0.25">
      <c r="A23" t="s">
        <v>38</v>
      </c>
    </row>
    <row r="24" spans="1:1" x14ac:dyDescent="0.25">
      <c r="A24" t="s">
        <v>39</v>
      </c>
    </row>
    <row r="25" spans="1:1" x14ac:dyDescent="0.25">
      <c r="A25" t="s">
        <v>40</v>
      </c>
    </row>
    <row r="26" spans="1:1" x14ac:dyDescent="0.25">
      <c r="A26" t="s">
        <v>41</v>
      </c>
    </row>
    <row r="27" spans="1:1" x14ac:dyDescent="0.25">
      <c r="A27" t="s">
        <v>42</v>
      </c>
    </row>
    <row r="28" spans="1:1" x14ac:dyDescent="0.25">
      <c r="A28" t="s">
        <v>43</v>
      </c>
    </row>
    <row r="29" spans="1:1" x14ac:dyDescent="0.25">
      <c r="A29" t="s">
        <v>44</v>
      </c>
    </row>
    <row r="30" spans="1:1" x14ac:dyDescent="0.25">
      <c r="A30" t="s">
        <v>45</v>
      </c>
    </row>
    <row r="31" spans="1:1" x14ac:dyDescent="0.25">
      <c r="A31" t="s">
        <v>46</v>
      </c>
    </row>
    <row r="32" spans="1:1" x14ac:dyDescent="0.25">
      <c r="A32" t="s">
        <v>47</v>
      </c>
    </row>
    <row r="33" spans="1:1" x14ac:dyDescent="0.25">
      <c r="A33" t="s">
        <v>48</v>
      </c>
    </row>
    <row r="34" spans="1:1" x14ac:dyDescent="0.25">
      <c r="A34" t="s">
        <v>49</v>
      </c>
    </row>
    <row r="35" spans="1:1" x14ac:dyDescent="0.25">
      <c r="A35" t="s">
        <v>50</v>
      </c>
    </row>
    <row r="36" spans="1:1" x14ac:dyDescent="0.25">
      <c r="A36" t="s">
        <v>51</v>
      </c>
    </row>
    <row r="37" spans="1:1" x14ac:dyDescent="0.25">
      <c r="A37" t="s">
        <v>52</v>
      </c>
    </row>
    <row r="38" spans="1:1" x14ac:dyDescent="0.25">
      <c r="A38" t="s">
        <v>53</v>
      </c>
    </row>
    <row r="39" spans="1:1" x14ac:dyDescent="0.25">
      <c r="A39" t="s">
        <v>54</v>
      </c>
    </row>
    <row r="40" spans="1:1" x14ac:dyDescent="0.25">
      <c r="A40" t="s">
        <v>55</v>
      </c>
    </row>
    <row r="41" spans="1:1" x14ac:dyDescent="0.25">
      <c r="A41" t="s">
        <v>56</v>
      </c>
    </row>
    <row r="42" spans="1:1" x14ac:dyDescent="0.25">
      <c r="A42" t="s">
        <v>57</v>
      </c>
    </row>
    <row r="43" spans="1:1" x14ac:dyDescent="0.25">
      <c r="A43" t="s">
        <v>58</v>
      </c>
    </row>
    <row r="44" spans="1:1" x14ac:dyDescent="0.25">
      <c r="A44" t="s">
        <v>59</v>
      </c>
    </row>
    <row r="45" spans="1:1" x14ac:dyDescent="0.25">
      <c r="A45" t="s">
        <v>60</v>
      </c>
    </row>
    <row r="46" spans="1:1" x14ac:dyDescent="0.25">
      <c r="A46" t="s">
        <v>61</v>
      </c>
    </row>
    <row r="47" spans="1:1" x14ac:dyDescent="0.25">
      <c r="A47" t="s">
        <v>62</v>
      </c>
    </row>
    <row r="48" spans="1:1" x14ac:dyDescent="0.25">
      <c r="A48" t="s">
        <v>63</v>
      </c>
    </row>
    <row r="49" spans="1:1" x14ac:dyDescent="0.25">
      <c r="A49" t="s">
        <v>64</v>
      </c>
    </row>
    <row r="50" spans="1:1" x14ac:dyDescent="0.25">
      <c r="A50" t="s">
        <v>65</v>
      </c>
    </row>
    <row r="51" spans="1:1" x14ac:dyDescent="0.25">
      <c r="A51" t="s">
        <v>66</v>
      </c>
    </row>
    <row r="52" spans="1:1" x14ac:dyDescent="0.25">
      <c r="A52" t="s">
        <v>67</v>
      </c>
    </row>
    <row r="53" spans="1:1" x14ac:dyDescent="0.25">
      <c r="A53" t="s">
        <v>68</v>
      </c>
    </row>
    <row r="54" spans="1:1" x14ac:dyDescent="0.25">
      <c r="A54" t="s">
        <v>69</v>
      </c>
    </row>
    <row r="55" spans="1:1" x14ac:dyDescent="0.25">
      <c r="A55" t="s">
        <v>70</v>
      </c>
    </row>
    <row r="56" spans="1:1" x14ac:dyDescent="0.25">
      <c r="A56" t="s">
        <v>71</v>
      </c>
    </row>
    <row r="57" spans="1:1" x14ac:dyDescent="0.25">
      <c r="A57" t="s">
        <v>72</v>
      </c>
    </row>
    <row r="58" spans="1:1" x14ac:dyDescent="0.25">
      <c r="A58" t="s">
        <v>73</v>
      </c>
    </row>
    <row r="59" spans="1:1" x14ac:dyDescent="0.25">
      <c r="A59" t="s">
        <v>74</v>
      </c>
    </row>
    <row r="60" spans="1:1" x14ac:dyDescent="0.25">
      <c r="A60" t="s">
        <v>75</v>
      </c>
    </row>
    <row r="61" spans="1:1" x14ac:dyDescent="0.25">
      <c r="A61" t="s">
        <v>76</v>
      </c>
    </row>
    <row r="62" spans="1:1" x14ac:dyDescent="0.25">
      <c r="A62" t="s">
        <v>77</v>
      </c>
    </row>
    <row r="63" spans="1:1" x14ac:dyDescent="0.25">
      <c r="A63" t="s">
        <v>78</v>
      </c>
    </row>
    <row r="64" spans="1:1" x14ac:dyDescent="0.25">
      <c r="A64" t="s">
        <v>79</v>
      </c>
    </row>
    <row r="65" spans="1:1" x14ac:dyDescent="0.25">
      <c r="A65" t="s">
        <v>80</v>
      </c>
    </row>
    <row r="66" spans="1:1" x14ac:dyDescent="0.25">
      <c r="A66" t="s">
        <v>81</v>
      </c>
    </row>
    <row r="67" spans="1:1" x14ac:dyDescent="0.25">
      <c r="A67" t="s">
        <v>82</v>
      </c>
    </row>
    <row r="68" spans="1:1" x14ac:dyDescent="0.25">
      <c r="A68" t="s">
        <v>83</v>
      </c>
    </row>
    <row r="69" spans="1:1" x14ac:dyDescent="0.25">
      <c r="A69" t="s">
        <v>84</v>
      </c>
    </row>
    <row r="70" spans="1:1" x14ac:dyDescent="0.25">
      <c r="A70" t="s">
        <v>85</v>
      </c>
    </row>
    <row r="71" spans="1:1" x14ac:dyDescent="0.25">
      <c r="A71" t="s">
        <v>86</v>
      </c>
    </row>
    <row r="72" spans="1:1" x14ac:dyDescent="0.25">
      <c r="A72" t="s">
        <v>87</v>
      </c>
    </row>
    <row r="73" spans="1:1" x14ac:dyDescent="0.25">
      <c r="A73" t="s">
        <v>88</v>
      </c>
    </row>
    <row r="74" spans="1:1" x14ac:dyDescent="0.25">
      <c r="A74" t="s">
        <v>89</v>
      </c>
    </row>
    <row r="75" spans="1:1" x14ac:dyDescent="0.25">
      <c r="A75" t="s">
        <v>90</v>
      </c>
    </row>
    <row r="76" spans="1:1" x14ac:dyDescent="0.25">
      <c r="A76" t="s">
        <v>91</v>
      </c>
    </row>
    <row r="77" spans="1:1" x14ac:dyDescent="0.25">
      <c r="A77" t="s">
        <v>92</v>
      </c>
    </row>
    <row r="78" spans="1:1" x14ac:dyDescent="0.25">
      <c r="A78" t="s">
        <v>93</v>
      </c>
    </row>
    <row r="79" spans="1:1" x14ac:dyDescent="0.25">
      <c r="A79" t="s">
        <v>94</v>
      </c>
    </row>
    <row r="80" spans="1:1" x14ac:dyDescent="0.25">
      <c r="A80" t="s">
        <v>95</v>
      </c>
    </row>
    <row r="81" spans="1:1" x14ac:dyDescent="0.25">
      <c r="A81" t="s">
        <v>96</v>
      </c>
    </row>
    <row r="82" spans="1:1" x14ac:dyDescent="0.25">
      <c r="A82" t="s">
        <v>97</v>
      </c>
    </row>
    <row r="83" spans="1:1" x14ac:dyDescent="0.25">
      <c r="A83" t="s">
        <v>98</v>
      </c>
    </row>
    <row r="84" spans="1:1" x14ac:dyDescent="0.25">
      <c r="A84" t="s">
        <v>99</v>
      </c>
    </row>
    <row r="85" spans="1:1" x14ac:dyDescent="0.25">
      <c r="A85" t="s">
        <v>100</v>
      </c>
    </row>
    <row r="86" spans="1:1" x14ac:dyDescent="0.25">
      <c r="A86" t="s">
        <v>101</v>
      </c>
    </row>
    <row r="87" spans="1:1" x14ac:dyDescent="0.25">
      <c r="A87" t="s">
        <v>102</v>
      </c>
    </row>
    <row r="88" spans="1:1" x14ac:dyDescent="0.25">
      <c r="A88" t="s">
        <v>103</v>
      </c>
    </row>
    <row r="89" spans="1:1" x14ac:dyDescent="0.25">
      <c r="A89" t="s">
        <v>104</v>
      </c>
    </row>
    <row r="90" spans="1:1" x14ac:dyDescent="0.25">
      <c r="A90" t="s">
        <v>105</v>
      </c>
    </row>
    <row r="91" spans="1:1" x14ac:dyDescent="0.25">
      <c r="A91" t="s">
        <v>106</v>
      </c>
    </row>
    <row r="92" spans="1:1" x14ac:dyDescent="0.25">
      <c r="A92" t="s">
        <v>107</v>
      </c>
    </row>
    <row r="93" spans="1:1" x14ac:dyDescent="0.25">
      <c r="A93" t="s">
        <v>108</v>
      </c>
    </row>
    <row r="94" spans="1:1" x14ac:dyDescent="0.25">
      <c r="A94" t="s">
        <v>1</v>
      </c>
    </row>
    <row r="95" spans="1:1" x14ac:dyDescent="0.25">
      <c r="A95" t="s">
        <v>109</v>
      </c>
    </row>
    <row r="96" spans="1:1" x14ac:dyDescent="0.25">
      <c r="A96" t="s">
        <v>110</v>
      </c>
    </row>
    <row r="97" spans="1:1" x14ac:dyDescent="0.25">
      <c r="A97" t="s">
        <v>111</v>
      </c>
    </row>
    <row r="98" spans="1:1" x14ac:dyDescent="0.25">
      <c r="A98" t="s">
        <v>112</v>
      </c>
    </row>
    <row r="99" spans="1:1" x14ac:dyDescent="0.25">
      <c r="A99" t="s">
        <v>113</v>
      </c>
    </row>
    <row r="100" spans="1:1" x14ac:dyDescent="0.25">
      <c r="A100" t="s">
        <v>114</v>
      </c>
    </row>
    <row r="101" spans="1:1" x14ac:dyDescent="0.25">
      <c r="A101" t="s">
        <v>115</v>
      </c>
    </row>
    <row r="102" spans="1:1" x14ac:dyDescent="0.25">
      <c r="A102" t="s">
        <v>116</v>
      </c>
    </row>
    <row r="103" spans="1:1" x14ac:dyDescent="0.25">
      <c r="A103" t="s">
        <v>117</v>
      </c>
    </row>
    <row r="104" spans="1:1" x14ac:dyDescent="0.25">
      <c r="A104" t="s">
        <v>118</v>
      </c>
    </row>
    <row r="105" spans="1:1" x14ac:dyDescent="0.25">
      <c r="A105" t="s">
        <v>119</v>
      </c>
    </row>
    <row r="106" spans="1:1" x14ac:dyDescent="0.25">
      <c r="A106" t="s">
        <v>120</v>
      </c>
    </row>
    <row r="107" spans="1:1" x14ac:dyDescent="0.25">
      <c r="A107" t="s">
        <v>121</v>
      </c>
    </row>
    <row r="108" spans="1:1" x14ac:dyDescent="0.25">
      <c r="A108" t="s">
        <v>122</v>
      </c>
    </row>
    <row r="109" spans="1:1" x14ac:dyDescent="0.25">
      <c r="A109" t="s">
        <v>123</v>
      </c>
    </row>
    <row r="110" spans="1:1" x14ac:dyDescent="0.25">
      <c r="A110" t="s">
        <v>124</v>
      </c>
    </row>
    <row r="111" spans="1:1" x14ac:dyDescent="0.25">
      <c r="A111" t="s">
        <v>125</v>
      </c>
    </row>
    <row r="112" spans="1:1" x14ac:dyDescent="0.25">
      <c r="A112" t="s">
        <v>126</v>
      </c>
    </row>
    <row r="113" spans="1:1" x14ac:dyDescent="0.25">
      <c r="A113" t="s">
        <v>127</v>
      </c>
    </row>
    <row r="114" spans="1:1" x14ac:dyDescent="0.25">
      <c r="A114" t="s">
        <v>128</v>
      </c>
    </row>
    <row r="115" spans="1:1" x14ac:dyDescent="0.25">
      <c r="A115" t="s">
        <v>129</v>
      </c>
    </row>
    <row r="116" spans="1:1" x14ac:dyDescent="0.25">
      <c r="A116" t="s">
        <v>130</v>
      </c>
    </row>
    <row r="117" spans="1:1" x14ac:dyDescent="0.25">
      <c r="A117" t="s">
        <v>131</v>
      </c>
    </row>
    <row r="118" spans="1:1" x14ac:dyDescent="0.25">
      <c r="A118" t="s">
        <v>132</v>
      </c>
    </row>
    <row r="119" spans="1:1" x14ac:dyDescent="0.25">
      <c r="A119" t="s">
        <v>133</v>
      </c>
    </row>
    <row r="120" spans="1:1" x14ac:dyDescent="0.25">
      <c r="A120" t="s">
        <v>134</v>
      </c>
    </row>
    <row r="121" spans="1:1" x14ac:dyDescent="0.25">
      <c r="A121" t="s">
        <v>135</v>
      </c>
    </row>
    <row r="122" spans="1:1" x14ac:dyDescent="0.25">
      <c r="A122" t="s">
        <v>136</v>
      </c>
    </row>
    <row r="123" spans="1:1" x14ac:dyDescent="0.25">
      <c r="A123" t="s">
        <v>137</v>
      </c>
    </row>
    <row r="124" spans="1:1" x14ac:dyDescent="0.25">
      <c r="A124" t="s">
        <v>138</v>
      </c>
    </row>
    <row r="125" spans="1:1" x14ac:dyDescent="0.25">
      <c r="A125" t="s">
        <v>139</v>
      </c>
    </row>
    <row r="126" spans="1:1" x14ac:dyDescent="0.25">
      <c r="A126" t="s">
        <v>140</v>
      </c>
    </row>
    <row r="127" spans="1:1" x14ac:dyDescent="0.25">
      <c r="A127" t="s">
        <v>141</v>
      </c>
    </row>
    <row r="128" spans="1:1" x14ac:dyDescent="0.25">
      <c r="A128" t="s">
        <v>142</v>
      </c>
    </row>
    <row r="129" spans="1:1" x14ac:dyDescent="0.25">
      <c r="A129" t="s">
        <v>143</v>
      </c>
    </row>
    <row r="130" spans="1:1" x14ac:dyDescent="0.25">
      <c r="A130" t="s">
        <v>144</v>
      </c>
    </row>
    <row r="131" spans="1:1" x14ac:dyDescent="0.25">
      <c r="A131" t="s">
        <v>145</v>
      </c>
    </row>
    <row r="132" spans="1:1" x14ac:dyDescent="0.25">
      <c r="A132" t="s">
        <v>146</v>
      </c>
    </row>
    <row r="133" spans="1:1" x14ac:dyDescent="0.25">
      <c r="A133" t="s">
        <v>147</v>
      </c>
    </row>
    <row r="134" spans="1:1" x14ac:dyDescent="0.25">
      <c r="A134" t="s">
        <v>148</v>
      </c>
    </row>
    <row r="135" spans="1:1" x14ac:dyDescent="0.25">
      <c r="A135" t="s">
        <v>149</v>
      </c>
    </row>
    <row r="136" spans="1:1" x14ac:dyDescent="0.25">
      <c r="A136" t="s">
        <v>150</v>
      </c>
    </row>
    <row r="137" spans="1:1" x14ac:dyDescent="0.25">
      <c r="A137" t="s">
        <v>151</v>
      </c>
    </row>
    <row r="138" spans="1:1" x14ac:dyDescent="0.25">
      <c r="A138" t="s">
        <v>152</v>
      </c>
    </row>
    <row r="139" spans="1:1" x14ac:dyDescent="0.25">
      <c r="A139" t="s">
        <v>153</v>
      </c>
    </row>
    <row r="140" spans="1:1" x14ac:dyDescent="0.25">
      <c r="A140" t="s">
        <v>154</v>
      </c>
    </row>
    <row r="141" spans="1:1" x14ac:dyDescent="0.25">
      <c r="A141" t="s">
        <v>155</v>
      </c>
    </row>
    <row r="142" spans="1:1" x14ac:dyDescent="0.25">
      <c r="A142" t="s">
        <v>156</v>
      </c>
    </row>
    <row r="143" spans="1:1" x14ac:dyDescent="0.25">
      <c r="A143" t="s">
        <v>157</v>
      </c>
    </row>
    <row r="144" spans="1:1" x14ac:dyDescent="0.25">
      <c r="A144" t="s">
        <v>158</v>
      </c>
    </row>
    <row r="145" spans="1:1" x14ac:dyDescent="0.25">
      <c r="A145" t="s">
        <v>159</v>
      </c>
    </row>
    <row r="146" spans="1:1" x14ac:dyDescent="0.25">
      <c r="A146" t="s">
        <v>160</v>
      </c>
    </row>
    <row r="147" spans="1:1" x14ac:dyDescent="0.25">
      <c r="A147" t="s">
        <v>161</v>
      </c>
    </row>
    <row r="148" spans="1:1" x14ac:dyDescent="0.25">
      <c r="A148" t="s">
        <v>162</v>
      </c>
    </row>
    <row r="149" spans="1:1" x14ac:dyDescent="0.25">
      <c r="A149" t="s">
        <v>163</v>
      </c>
    </row>
    <row r="150" spans="1:1" x14ac:dyDescent="0.25">
      <c r="A150" t="s">
        <v>164</v>
      </c>
    </row>
    <row r="151" spans="1:1" x14ac:dyDescent="0.25">
      <c r="A151" t="s">
        <v>165</v>
      </c>
    </row>
    <row r="152" spans="1:1" x14ac:dyDescent="0.25">
      <c r="A152" t="s">
        <v>166</v>
      </c>
    </row>
    <row r="153" spans="1:1" x14ac:dyDescent="0.25">
      <c r="A153" t="s">
        <v>167</v>
      </c>
    </row>
    <row r="154" spans="1:1" x14ac:dyDescent="0.25">
      <c r="A154" t="s">
        <v>168</v>
      </c>
    </row>
    <row r="155" spans="1:1" x14ac:dyDescent="0.25">
      <c r="A155" t="s">
        <v>169</v>
      </c>
    </row>
    <row r="156" spans="1:1" x14ac:dyDescent="0.25">
      <c r="A156" t="s">
        <v>170</v>
      </c>
    </row>
    <row r="157" spans="1:1" x14ac:dyDescent="0.25">
      <c r="A157" t="s">
        <v>171</v>
      </c>
    </row>
    <row r="158" spans="1:1" x14ac:dyDescent="0.25">
      <c r="A158" t="s">
        <v>172</v>
      </c>
    </row>
    <row r="159" spans="1:1" x14ac:dyDescent="0.25">
      <c r="A159" t="s">
        <v>173</v>
      </c>
    </row>
    <row r="160" spans="1:1" x14ac:dyDescent="0.25">
      <c r="A160" t="s">
        <v>174</v>
      </c>
    </row>
    <row r="161" spans="1:1" x14ac:dyDescent="0.25">
      <c r="A161" t="s">
        <v>175</v>
      </c>
    </row>
    <row r="162" spans="1:1" x14ac:dyDescent="0.25">
      <c r="A162" t="s">
        <v>176</v>
      </c>
    </row>
    <row r="163" spans="1:1" x14ac:dyDescent="0.25">
      <c r="A163" t="s">
        <v>177</v>
      </c>
    </row>
    <row r="164" spans="1:1" x14ac:dyDescent="0.25">
      <c r="A164" t="s">
        <v>178</v>
      </c>
    </row>
    <row r="165" spans="1:1" x14ac:dyDescent="0.25">
      <c r="A165" t="s">
        <v>179</v>
      </c>
    </row>
    <row r="166" spans="1:1" x14ac:dyDescent="0.25">
      <c r="A166" t="s">
        <v>180</v>
      </c>
    </row>
    <row r="167" spans="1:1" x14ac:dyDescent="0.25">
      <c r="A167" t="s">
        <v>181</v>
      </c>
    </row>
    <row r="168" spans="1:1" x14ac:dyDescent="0.25">
      <c r="A168" t="s">
        <v>182</v>
      </c>
    </row>
    <row r="169" spans="1:1" x14ac:dyDescent="0.25">
      <c r="A169" t="s">
        <v>183</v>
      </c>
    </row>
    <row r="170" spans="1:1" x14ac:dyDescent="0.25">
      <c r="A170" t="s">
        <v>184</v>
      </c>
    </row>
    <row r="171" spans="1:1" x14ac:dyDescent="0.25">
      <c r="A171" t="s">
        <v>185</v>
      </c>
    </row>
    <row r="172" spans="1:1" x14ac:dyDescent="0.25">
      <c r="A172" t="s">
        <v>186</v>
      </c>
    </row>
    <row r="173" spans="1:1" x14ac:dyDescent="0.25">
      <c r="A173" t="s">
        <v>187</v>
      </c>
    </row>
    <row r="174" spans="1:1" x14ac:dyDescent="0.25">
      <c r="A174" t="s">
        <v>188</v>
      </c>
    </row>
    <row r="175" spans="1:1" x14ac:dyDescent="0.25">
      <c r="A175" t="s">
        <v>189</v>
      </c>
    </row>
    <row r="176" spans="1:1" x14ac:dyDescent="0.25">
      <c r="A176" t="s">
        <v>190</v>
      </c>
    </row>
    <row r="177" spans="1:1" x14ac:dyDescent="0.25">
      <c r="A177" t="s">
        <v>191</v>
      </c>
    </row>
    <row r="178" spans="1:1" x14ac:dyDescent="0.25">
      <c r="A178" t="s">
        <v>192</v>
      </c>
    </row>
    <row r="179" spans="1:1" x14ac:dyDescent="0.25">
      <c r="A179" t="s">
        <v>193</v>
      </c>
    </row>
    <row r="180" spans="1:1" x14ac:dyDescent="0.25">
      <c r="A180" t="s">
        <v>194</v>
      </c>
    </row>
    <row r="181" spans="1:1" x14ac:dyDescent="0.25">
      <c r="A181" t="s">
        <v>195</v>
      </c>
    </row>
    <row r="182" spans="1:1" x14ac:dyDescent="0.25">
      <c r="A182" t="s">
        <v>196</v>
      </c>
    </row>
    <row r="183" spans="1:1" x14ac:dyDescent="0.25">
      <c r="A183" t="s">
        <v>197</v>
      </c>
    </row>
    <row r="184" spans="1:1" x14ac:dyDescent="0.25">
      <c r="A184" t="s">
        <v>198</v>
      </c>
    </row>
    <row r="185" spans="1:1" x14ac:dyDescent="0.25">
      <c r="A185" t="s">
        <v>199</v>
      </c>
    </row>
    <row r="186" spans="1:1" x14ac:dyDescent="0.25">
      <c r="A186" t="s">
        <v>200</v>
      </c>
    </row>
    <row r="187" spans="1:1" x14ac:dyDescent="0.25">
      <c r="A187" t="s">
        <v>201</v>
      </c>
    </row>
    <row r="188" spans="1:1" x14ac:dyDescent="0.25">
      <c r="A188" t="s">
        <v>202</v>
      </c>
    </row>
    <row r="189" spans="1:1" x14ac:dyDescent="0.25">
      <c r="A189" t="s">
        <v>203</v>
      </c>
    </row>
    <row r="190" spans="1:1" x14ac:dyDescent="0.25">
      <c r="A190" t="s">
        <v>204</v>
      </c>
    </row>
    <row r="191" spans="1:1" x14ac:dyDescent="0.25">
      <c r="A191" t="s">
        <v>205</v>
      </c>
    </row>
    <row r="192" spans="1:1" x14ac:dyDescent="0.25">
      <c r="A192" t="s">
        <v>206</v>
      </c>
    </row>
    <row r="193" spans="1:1" x14ac:dyDescent="0.25">
      <c r="A193" t="s">
        <v>207</v>
      </c>
    </row>
    <row r="194" spans="1:1" x14ac:dyDescent="0.25">
      <c r="A194" t="s">
        <v>208</v>
      </c>
    </row>
    <row r="195" spans="1:1" x14ac:dyDescent="0.25">
      <c r="A195" t="s">
        <v>209</v>
      </c>
    </row>
    <row r="196" spans="1:1" x14ac:dyDescent="0.25">
      <c r="A196" t="s">
        <v>210</v>
      </c>
    </row>
    <row r="197" spans="1:1" x14ac:dyDescent="0.25">
      <c r="A197" t="s">
        <v>211</v>
      </c>
    </row>
    <row r="198" spans="1:1" x14ac:dyDescent="0.25">
      <c r="A198" t="s">
        <v>212</v>
      </c>
    </row>
    <row r="199" spans="1:1" x14ac:dyDescent="0.25">
      <c r="A199" t="s">
        <v>213</v>
      </c>
    </row>
    <row r="200" spans="1:1" x14ac:dyDescent="0.25">
      <c r="A200" t="s">
        <v>214</v>
      </c>
    </row>
    <row r="201" spans="1:1" x14ac:dyDescent="0.25">
      <c r="A201" t="s">
        <v>215</v>
      </c>
    </row>
    <row r="202" spans="1:1" x14ac:dyDescent="0.25">
      <c r="A202" t="s">
        <v>216</v>
      </c>
    </row>
    <row r="203" spans="1:1" x14ac:dyDescent="0.25">
      <c r="A203" t="s">
        <v>328</v>
      </c>
    </row>
    <row r="204" spans="1:1" x14ac:dyDescent="0.25">
      <c r="A204" t="s">
        <v>329</v>
      </c>
    </row>
    <row r="205" spans="1:1" x14ac:dyDescent="0.25">
      <c r="A205" t="s">
        <v>217</v>
      </c>
    </row>
    <row r="206" spans="1:1" x14ac:dyDescent="0.25">
      <c r="A206" t="s">
        <v>218</v>
      </c>
    </row>
    <row r="207" spans="1:1" x14ac:dyDescent="0.25">
      <c r="A207" t="s">
        <v>330</v>
      </c>
    </row>
    <row r="208" spans="1:1" x14ac:dyDescent="0.25">
      <c r="A208" t="s">
        <v>219</v>
      </c>
    </row>
    <row r="209" spans="1:1" x14ac:dyDescent="0.25">
      <c r="A209" t="s">
        <v>220</v>
      </c>
    </row>
    <row r="210" spans="1:1" x14ac:dyDescent="0.25">
      <c r="A210" t="s">
        <v>221</v>
      </c>
    </row>
    <row r="211" spans="1:1" x14ac:dyDescent="0.25">
      <c r="A211" t="s">
        <v>222</v>
      </c>
    </row>
    <row r="212" spans="1:1" x14ac:dyDescent="0.25">
      <c r="A212" t="s">
        <v>223</v>
      </c>
    </row>
    <row r="213" spans="1:1" x14ac:dyDescent="0.25">
      <c r="A213" t="s">
        <v>224</v>
      </c>
    </row>
    <row r="214" spans="1:1" x14ac:dyDescent="0.25">
      <c r="A214" t="s">
        <v>225</v>
      </c>
    </row>
    <row r="215" spans="1:1" x14ac:dyDescent="0.25">
      <c r="A215" t="s">
        <v>226</v>
      </c>
    </row>
    <row r="216" spans="1:1" x14ac:dyDescent="0.25">
      <c r="A216" t="s">
        <v>227</v>
      </c>
    </row>
    <row r="217" spans="1:1" x14ac:dyDescent="0.25">
      <c r="A217" t="s">
        <v>228</v>
      </c>
    </row>
    <row r="218" spans="1:1" x14ac:dyDescent="0.25">
      <c r="A218" t="s">
        <v>229</v>
      </c>
    </row>
    <row r="219" spans="1:1" x14ac:dyDescent="0.25">
      <c r="A219" t="s">
        <v>230</v>
      </c>
    </row>
    <row r="220" spans="1:1" x14ac:dyDescent="0.25">
      <c r="A220" t="s">
        <v>231</v>
      </c>
    </row>
    <row r="221" spans="1:1" x14ac:dyDescent="0.25">
      <c r="A221" t="s">
        <v>232</v>
      </c>
    </row>
    <row r="222" spans="1:1" x14ac:dyDescent="0.25">
      <c r="A222" t="s">
        <v>233</v>
      </c>
    </row>
    <row r="223" spans="1:1" x14ac:dyDescent="0.25">
      <c r="A223" t="s">
        <v>234</v>
      </c>
    </row>
    <row r="224" spans="1:1" x14ac:dyDescent="0.25">
      <c r="A224" t="s">
        <v>235</v>
      </c>
    </row>
    <row r="225" spans="1:1" x14ac:dyDescent="0.25">
      <c r="A225" t="s">
        <v>236</v>
      </c>
    </row>
    <row r="226" spans="1:1" x14ac:dyDescent="0.25">
      <c r="A226" t="s">
        <v>237</v>
      </c>
    </row>
    <row r="227" spans="1:1" x14ac:dyDescent="0.25">
      <c r="A227" t="s">
        <v>238</v>
      </c>
    </row>
    <row r="228" spans="1:1" x14ac:dyDescent="0.25">
      <c r="A228" t="s">
        <v>239</v>
      </c>
    </row>
    <row r="229" spans="1:1" x14ac:dyDescent="0.25">
      <c r="A229" t="s">
        <v>240</v>
      </c>
    </row>
    <row r="230" spans="1:1" x14ac:dyDescent="0.25">
      <c r="A230" t="s">
        <v>241</v>
      </c>
    </row>
    <row r="231" spans="1:1" x14ac:dyDescent="0.25">
      <c r="A231" t="s">
        <v>242</v>
      </c>
    </row>
    <row r="232" spans="1:1" x14ac:dyDescent="0.25">
      <c r="A232" t="s">
        <v>243</v>
      </c>
    </row>
    <row r="233" spans="1:1" x14ac:dyDescent="0.25">
      <c r="A233" t="s">
        <v>244</v>
      </c>
    </row>
    <row r="234" spans="1:1" x14ac:dyDescent="0.25">
      <c r="A234" t="s">
        <v>245</v>
      </c>
    </row>
    <row r="235" spans="1:1" x14ac:dyDescent="0.25">
      <c r="A235" t="s">
        <v>246</v>
      </c>
    </row>
    <row r="236" spans="1:1" x14ac:dyDescent="0.25">
      <c r="A236" t="s">
        <v>247</v>
      </c>
    </row>
    <row r="237" spans="1:1" x14ac:dyDescent="0.25">
      <c r="A237" t="s">
        <v>248</v>
      </c>
    </row>
    <row r="238" spans="1:1" x14ac:dyDescent="0.25">
      <c r="A238" t="s">
        <v>249</v>
      </c>
    </row>
    <row r="239" spans="1:1" x14ac:dyDescent="0.25">
      <c r="A239" t="s">
        <v>250</v>
      </c>
    </row>
    <row r="240" spans="1:1" x14ac:dyDescent="0.25">
      <c r="A240" t="s">
        <v>251</v>
      </c>
    </row>
    <row r="241" spans="1:1" x14ac:dyDescent="0.25">
      <c r="A241" t="s">
        <v>252</v>
      </c>
    </row>
    <row r="242" spans="1:1" x14ac:dyDescent="0.25">
      <c r="A242" t="s">
        <v>253</v>
      </c>
    </row>
    <row r="243" spans="1:1" x14ac:dyDescent="0.25">
      <c r="A243" t="s">
        <v>254</v>
      </c>
    </row>
    <row r="244" spans="1:1" x14ac:dyDescent="0.25">
      <c r="A244" t="s">
        <v>255</v>
      </c>
    </row>
    <row r="245" spans="1:1" x14ac:dyDescent="0.25">
      <c r="A245" t="s">
        <v>256</v>
      </c>
    </row>
    <row r="246" spans="1:1" x14ac:dyDescent="0.25">
      <c r="A246" t="s">
        <v>257</v>
      </c>
    </row>
    <row r="247" spans="1:1" x14ac:dyDescent="0.25">
      <c r="A247" t="s">
        <v>258</v>
      </c>
    </row>
    <row r="248" spans="1:1" x14ac:dyDescent="0.25">
      <c r="A248" t="s">
        <v>259</v>
      </c>
    </row>
    <row r="249" spans="1:1" x14ac:dyDescent="0.25">
      <c r="A249" t="s">
        <v>260</v>
      </c>
    </row>
    <row r="250" spans="1:1" x14ac:dyDescent="0.25">
      <c r="A250" t="s">
        <v>261</v>
      </c>
    </row>
    <row r="251" spans="1:1" x14ac:dyDescent="0.25">
      <c r="A251" t="s">
        <v>262</v>
      </c>
    </row>
    <row r="252" spans="1:1" x14ac:dyDescent="0.25">
      <c r="A252" t="s">
        <v>263</v>
      </c>
    </row>
    <row r="253" spans="1:1" x14ac:dyDescent="0.25">
      <c r="A253" t="s">
        <v>264</v>
      </c>
    </row>
    <row r="254" spans="1:1" x14ac:dyDescent="0.25">
      <c r="A254" t="s">
        <v>265</v>
      </c>
    </row>
    <row r="255" spans="1:1" x14ac:dyDescent="0.25">
      <c r="A255" t="s">
        <v>266</v>
      </c>
    </row>
    <row r="256" spans="1:1" x14ac:dyDescent="0.25">
      <c r="A256" t="s">
        <v>267</v>
      </c>
    </row>
    <row r="257" spans="1:1" x14ac:dyDescent="0.25">
      <c r="A257" t="s">
        <v>268</v>
      </c>
    </row>
    <row r="258" spans="1:1" x14ac:dyDescent="0.25">
      <c r="A258" t="s">
        <v>269</v>
      </c>
    </row>
    <row r="259" spans="1:1" x14ac:dyDescent="0.25">
      <c r="A259" t="s">
        <v>270</v>
      </c>
    </row>
    <row r="260" spans="1:1" x14ac:dyDescent="0.25">
      <c r="A260" t="s">
        <v>271</v>
      </c>
    </row>
    <row r="261" spans="1:1" x14ac:dyDescent="0.25">
      <c r="A261" t="s">
        <v>272</v>
      </c>
    </row>
    <row r="262" spans="1:1" x14ac:dyDescent="0.25">
      <c r="A262" t="s">
        <v>273</v>
      </c>
    </row>
    <row r="263" spans="1:1" x14ac:dyDescent="0.25">
      <c r="A263" t="s">
        <v>274</v>
      </c>
    </row>
    <row r="264" spans="1:1" x14ac:dyDescent="0.25">
      <c r="A264" t="s">
        <v>275</v>
      </c>
    </row>
    <row r="265" spans="1:1" x14ac:dyDescent="0.25">
      <c r="A265" t="s">
        <v>276</v>
      </c>
    </row>
    <row r="266" spans="1:1" x14ac:dyDescent="0.25">
      <c r="A266" t="s">
        <v>277</v>
      </c>
    </row>
    <row r="267" spans="1:1" x14ac:dyDescent="0.25">
      <c r="A267" t="s">
        <v>278</v>
      </c>
    </row>
    <row r="268" spans="1:1" x14ac:dyDescent="0.25">
      <c r="A268" t="s">
        <v>279</v>
      </c>
    </row>
    <row r="269" spans="1:1" x14ac:dyDescent="0.25">
      <c r="A269" t="s">
        <v>280</v>
      </c>
    </row>
    <row r="270" spans="1:1" x14ac:dyDescent="0.25">
      <c r="A270" t="s">
        <v>281</v>
      </c>
    </row>
    <row r="271" spans="1:1" x14ac:dyDescent="0.25">
      <c r="A271" t="s">
        <v>282</v>
      </c>
    </row>
    <row r="272" spans="1:1" x14ac:dyDescent="0.25">
      <c r="A272" t="s">
        <v>283</v>
      </c>
    </row>
    <row r="273" spans="1:1" x14ac:dyDescent="0.25">
      <c r="A273" t="s">
        <v>284</v>
      </c>
    </row>
    <row r="274" spans="1:1" x14ac:dyDescent="0.25">
      <c r="A274" t="s">
        <v>285</v>
      </c>
    </row>
    <row r="275" spans="1:1" x14ac:dyDescent="0.25">
      <c r="A275" t="s">
        <v>286</v>
      </c>
    </row>
    <row r="276" spans="1:1" x14ac:dyDescent="0.25">
      <c r="A276" t="s">
        <v>287</v>
      </c>
    </row>
    <row r="277" spans="1:1" x14ac:dyDescent="0.25">
      <c r="A277" t="s">
        <v>288</v>
      </c>
    </row>
    <row r="278" spans="1:1" x14ac:dyDescent="0.25">
      <c r="A278" t="s">
        <v>289</v>
      </c>
    </row>
    <row r="279" spans="1:1" x14ac:dyDescent="0.25">
      <c r="A279" t="s">
        <v>290</v>
      </c>
    </row>
    <row r="280" spans="1:1" x14ac:dyDescent="0.25">
      <c r="A280" t="s">
        <v>291</v>
      </c>
    </row>
    <row r="281" spans="1:1" x14ac:dyDescent="0.25">
      <c r="A281" t="s">
        <v>292</v>
      </c>
    </row>
    <row r="282" spans="1:1" x14ac:dyDescent="0.25">
      <c r="A282" t="s">
        <v>293</v>
      </c>
    </row>
    <row r="283" spans="1:1" x14ac:dyDescent="0.25">
      <c r="A283" t="s">
        <v>294</v>
      </c>
    </row>
    <row r="284" spans="1:1" x14ac:dyDescent="0.25">
      <c r="A284" t="s">
        <v>295</v>
      </c>
    </row>
    <row r="285" spans="1:1" x14ac:dyDescent="0.25">
      <c r="A285" t="s">
        <v>296</v>
      </c>
    </row>
    <row r="286" spans="1:1" x14ac:dyDescent="0.25">
      <c r="A286" t="s">
        <v>297</v>
      </c>
    </row>
    <row r="287" spans="1:1" x14ac:dyDescent="0.25">
      <c r="A287" t="s">
        <v>298</v>
      </c>
    </row>
    <row r="288" spans="1:1" x14ac:dyDescent="0.25">
      <c r="A288" t="s">
        <v>299</v>
      </c>
    </row>
    <row r="289" spans="1:1" x14ac:dyDescent="0.25">
      <c r="A289" t="s">
        <v>300</v>
      </c>
    </row>
    <row r="290" spans="1:1" x14ac:dyDescent="0.25">
      <c r="A290" t="s">
        <v>301</v>
      </c>
    </row>
    <row r="291" spans="1:1" x14ac:dyDescent="0.25">
      <c r="A291" t="s">
        <v>302</v>
      </c>
    </row>
    <row r="292" spans="1:1" x14ac:dyDescent="0.25">
      <c r="A292" t="s">
        <v>303</v>
      </c>
    </row>
    <row r="293" spans="1:1" x14ac:dyDescent="0.25">
      <c r="A293" t="s">
        <v>304</v>
      </c>
    </row>
    <row r="294" spans="1:1" x14ac:dyDescent="0.25">
      <c r="A294" t="s">
        <v>305</v>
      </c>
    </row>
    <row r="295" spans="1:1" x14ac:dyDescent="0.25">
      <c r="A295" t="s">
        <v>306</v>
      </c>
    </row>
    <row r="296" spans="1:1" x14ac:dyDescent="0.25">
      <c r="A296" t="s">
        <v>307</v>
      </c>
    </row>
    <row r="297" spans="1:1" x14ac:dyDescent="0.25">
      <c r="A297" t="s">
        <v>308</v>
      </c>
    </row>
    <row r="298" spans="1:1" x14ac:dyDescent="0.25">
      <c r="A298" t="s">
        <v>309</v>
      </c>
    </row>
    <row r="299" spans="1:1" x14ac:dyDescent="0.25">
      <c r="A299" t="s">
        <v>310</v>
      </c>
    </row>
    <row r="300" spans="1:1" x14ac:dyDescent="0.25">
      <c r="A300" t="s">
        <v>311</v>
      </c>
    </row>
    <row r="301" spans="1:1" x14ac:dyDescent="0.25">
      <c r="A301" t="s">
        <v>312</v>
      </c>
    </row>
    <row r="302" spans="1:1" x14ac:dyDescent="0.25">
      <c r="A302" t="s">
        <v>313</v>
      </c>
    </row>
    <row r="303" spans="1:1" x14ac:dyDescent="0.25">
      <c r="A303" t="s">
        <v>314</v>
      </c>
    </row>
    <row r="304" spans="1:1" x14ac:dyDescent="0.25">
      <c r="A304" t="s">
        <v>315</v>
      </c>
    </row>
  </sheetData>
  <sheetProtection algorithmName="SHA-512" hashValue="g1H31jV/r4GI1AUIjsr5a+vHmhCb3l/DeEbc+Lv6l3bpOrznoDd8ksl8FwCTTwo4ynz/HFuG3pzkpFgNSO1rcA==" saltValue="NkPTI2GCt7M6ZDv4feVM4g==" spinCount="100000" sheet="1" objects="1" scenario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D308"/>
  <sheetViews>
    <sheetView topLeftCell="A124" workbookViewId="0">
      <selection activeCell="C145" sqref="C145"/>
    </sheetView>
  </sheetViews>
  <sheetFormatPr defaultRowHeight="15" x14ac:dyDescent="0.25"/>
  <cols>
    <col min="1" max="1" width="31.140625" bestFit="1" customWidth="1"/>
    <col min="3" max="4" width="15.5703125" customWidth="1"/>
    <col min="5" max="5" width="14.85546875" customWidth="1"/>
    <col min="6" max="6" width="14.85546875" bestFit="1" customWidth="1"/>
  </cols>
  <sheetData>
    <row r="1" spans="1:4" x14ac:dyDescent="0.25">
      <c r="A1" s="46" t="s">
        <v>316</v>
      </c>
      <c r="B1" s="46"/>
      <c r="C1" s="46"/>
      <c r="D1" s="10"/>
    </row>
    <row r="2" spans="1:4" x14ac:dyDescent="0.25">
      <c r="A2" s="1" t="s">
        <v>317</v>
      </c>
      <c r="B2" s="1" t="s">
        <v>318</v>
      </c>
      <c r="C2" s="1" t="s">
        <v>319</v>
      </c>
    </row>
    <row r="3" spans="1:4" x14ac:dyDescent="0.25">
      <c r="A3" s="1" t="s">
        <v>331</v>
      </c>
      <c r="B3" s="1">
        <v>2023</v>
      </c>
      <c r="C3" s="1" t="s">
        <v>320</v>
      </c>
    </row>
    <row r="4" spans="1:4" x14ac:dyDescent="0.25">
      <c r="A4" s="1" t="s">
        <v>17</v>
      </c>
      <c r="B4" s="1">
        <v>2023</v>
      </c>
      <c r="C4" s="1">
        <v>24558</v>
      </c>
    </row>
    <row r="5" spans="1:4" x14ac:dyDescent="0.25">
      <c r="A5" s="1" t="s">
        <v>18</v>
      </c>
      <c r="B5" s="1">
        <v>2023</v>
      </c>
      <c r="C5" s="1">
        <v>33017</v>
      </c>
    </row>
    <row r="6" spans="1:4" x14ac:dyDescent="0.25">
      <c r="A6" s="1" t="s">
        <v>19</v>
      </c>
      <c r="B6" s="1">
        <v>2023</v>
      </c>
      <c r="C6" s="1">
        <v>15509</v>
      </c>
    </row>
    <row r="7" spans="1:4" x14ac:dyDescent="0.25">
      <c r="A7" s="1" t="s">
        <v>20</v>
      </c>
      <c r="B7" s="1">
        <v>2023</v>
      </c>
      <c r="C7" s="1">
        <v>5358</v>
      </c>
    </row>
    <row r="8" spans="1:4" x14ac:dyDescent="0.25">
      <c r="A8" s="1" t="s">
        <v>21</v>
      </c>
      <c r="B8" s="1">
        <v>2023</v>
      </c>
      <c r="C8" s="1">
        <v>11342</v>
      </c>
    </row>
    <row r="9" spans="1:4" x14ac:dyDescent="0.25">
      <c r="A9" s="1" t="s">
        <v>22</v>
      </c>
      <c r="B9" s="1">
        <v>2023</v>
      </c>
      <c r="C9" s="1">
        <v>2188</v>
      </c>
    </row>
    <row r="10" spans="1:4" x14ac:dyDescent="0.25">
      <c r="A10" s="1" t="s">
        <v>23</v>
      </c>
      <c r="B10" s="1">
        <v>2023</v>
      </c>
      <c r="C10" s="1">
        <v>5026</v>
      </c>
    </row>
    <row r="11" spans="1:4" x14ac:dyDescent="0.25">
      <c r="A11" s="1" t="s">
        <v>24</v>
      </c>
      <c r="B11" s="1">
        <v>2023</v>
      </c>
      <c r="C11" s="1">
        <v>20833</v>
      </c>
    </row>
    <row r="12" spans="1:4" x14ac:dyDescent="0.25">
      <c r="A12" s="1" t="s">
        <v>25</v>
      </c>
      <c r="B12" s="1">
        <v>2023</v>
      </c>
      <c r="C12" s="1">
        <v>9432</v>
      </c>
    </row>
    <row r="13" spans="1:4" x14ac:dyDescent="0.25">
      <c r="A13" s="1" t="s">
        <v>26</v>
      </c>
      <c r="B13" s="1">
        <v>2023</v>
      </c>
      <c r="C13" s="1">
        <v>18227</v>
      </c>
    </row>
    <row r="14" spans="1:4" x14ac:dyDescent="0.25">
      <c r="A14" s="1" t="s">
        <v>27</v>
      </c>
      <c r="B14" s="1">
        <v>2023</v>
      </c>
      <c r="C14" s="1">
        <v>7578</v>
      </c>
    </row>
    <row r="15" spans="1:4" x14ac:dyDescent="0.25">
      <c r="A15" s="1" t="s">
        <v>28</v>
      </c>
      <c r="B15" s="1">
        <v>2023</v>
      </c>
      <c r="C15" s="1">
        <v>5754</v>
      </c>
    </row>
    <row r="16" spans="1:4" x14ac:dyDescent="0.25">
      <c r="A16" s="1" t="s">
        <v>29</v>
      </c>
      <c r="B16" s="1">
        <v>2023</v>
      </c>
      <c r="C16" s="1">
        <v>1894</v>
      </c>
    </row>
    <row r="17" spans="1:3" x14ac:dyDescent="0.25">
      <c r="A17" s="1" t="s">
        <v>30</v>
      </c>
      <c r="B17" s="1">
        <v>2023</v>
      </c>
      <c r="C17" s="1">
        <v>12298</v>
      </c>
    </row>
    <row r="18" spans="1:3" x14ac:dyDescent="0.25">
      <c r="A18" s="1" t="s">
        <v>31</v>
      </c>
      <c r="B18" s="1">
        <v>2023</v>
      </c>
      <c r="C18" s="1">
        <v>22856</v>
      </c>
    </row>
    <row r="19" spans="1:3" x14ac:dyDescent="0.25">
      <c r="A19" s="1" t="s">
        <v>32</v>
      </c>
      <c r="B19" s="1">
        <v>2023</v>
      </c>
      <c r="C19" s="1">
        <v>7519</v>
      </c>
    </row>
    <row r="20" spans="1:3" x14ac:dyDescent="0.25">
      <c r="A20" s="1" t="s">
        <v>33</v>
      </c>
      <c r="B20" s="1">
        <v>2023</v>
      </c>
      <c r="C20" s="1">
        <v>21279</v>
      </c>
    </row>
    <row r="21" spans="1:3" x14ac:dyDescent="0.25">
      <c r="A21" s="1" t="s">
        <v>34</v>
      </c>
      <c r="B21" s="1">
        <v>2023</v>
      </c>
      <c r="C21" s="1">
        <v>9227</v>
      </c>
    </row>
    <row r="22" spans="1:3" x14ac:dyDescent="0.25">
      <c r="A22" s="1" t="s">
        <v>35</v>
      </c>
      <c r="B22" s="1">
        <v>2023</v>
      </c>
      <c r="C22" s="1">
        <v>40728</v>
      </c>
    </row>
    <row r="23" spans="1:3" x14ac:dyDescent="0.25">
      <c r="A23" s="1" t="s">
        <v>36</v>
      </c>
      <c r="B23" s="1">
        <v>2023</v>
      </c>
      <c r="C23" s="1">
        <v>90324</v>
      </c>
    </row>
    <row r="24" spans="1:3" x14ac:dyDescent="0.25">
      <c r="A24" s="1" t="s">
        <v>37</v>
      </c>
      <c r="B24" s="1">
        <v>2023</v>
      </c>
      <c r="C24" s="1">
        <v>73461</v>
      </c>
    </row>
    <row r="25" spans="1:3" x14ac:dyDescent="0.25">
      <c r="A25" s="1" t="s">
        <v>38</v>
      </c>
      <c r="B25" s="1">
        <v>2023</v>
      </c>
      <c r="C25" s="1">
        <v>4458</v>
      </c>
    </row>
    <row r="26" spans="1:3" x14ac:dyDescent="0.25">
      <c r="A26" s="1" t="s">
        <v>39</v>
      </c>
      <c r="B26" s="1">
        <v>2023</v>
      </c>
      <c r="C26" s="1">
        <v>9958</v>
      </c>
    </row>
    <row r="27" spans="1:3" x14ac:dyDescent="0.25">
      <c r="A27" s="1" t="s">
        <v>40</v>
      </c>
      <c r="B27" s="1">
        <v>2023</v>
      </c>
      <c r="C27" s="1">
        <v>5034</v>
      </c>
    </row>
    <row r="28" spans="1:3" x14ac:dyDescent="0.25">
      <c r="A28" s="1" t="s">
        <v>41</v>
      </c>
      <c r="B28" s="1">
        <v>2023</v>
      </c>
      <c r="C28" s="1">
        <v>15154</v>
      </c>
    </row>
    <row r="29" spans="1:3" x14ac:dyDescent="0.25">
      <c r="A29" s="1" t="s">
        <v>42</v>
      </c>
      <c r="B29" s="1">
        <v>2023</v>
      </c>
      <c r="C29" s="1">
        <v>13048</v>
      </c>
    </row>
    <row r="30" spans="1:3" x14ac:dyDescent="0.25">
      <c r="A30" s="1" t="s">
        <v>43</v>
      </c>
      <c r="B30" s="1">
        <v>2023</v>
      </c>
      <c r="C30" s="1">
        <v>3777</v>
      </c>
    </row>
    <row r="31" spans="1:3" x14ac:dyDescent="0.25">
      <c r="A31" s="1" t="s">
        <v>44</v>
      </c>
      <c r="B31" s="1">
        <v>2023</v>
      </c>
      <c r="C31" s="1">
        <v>24777</v>
      </c>
    </row>
    <row r="32" spans="1:3" x14ac:dyDescent="0.25">
      <c r="A32" s="1" t="s">
        <v>45</v>
      </c>
      <c r="B32" s="1">
        <v>2023</v>
      </c>
      <c r="C32" s="1">
        <v>7673</v>
      </c>
    </row>
    <row r="33" spans="1:3" x14ac:dyDescent="0.25">
      <c r="A33" s="1" t="s">
        <v>46</v>
      </c>
      <c r="B33" s="1">
        <v>2023</v>
      </c>
      <c r="C33" s="1">
        <v>1940</v>
      </c>
    </row>
    <row r="34" spans="1:3" x14ac:dyDescent="0.25">
      <c r="A34" s="1" t="s">
        <v>47</v>
      </c>
      <c r="B34" s="1">
        <v>2023</v>
      </c>
      <c r="C34" s="1">
        <v>6868</v>
      </c>
    </row>
    <row r="35" spans="1:3" x14ac:dyDescent="0.25">
      <c r="A35" s="1" t="s">
        <v>48</v>
      </c>
      <c r="B35" s="1">
        <v>2023</v>
      </c>
      <c r="C35" s="1">
        <v>21373</v>
      </c>
    </row>
    <row r="36" spans="1:3" x14ac:dyDescent="0.25">
      <c r="A36" s="1" t="s">
        <v>49</v>
      </c>
      <c r="B36" s="1">
        <v>2023</v>
      </c>
      <c r="C36" s="1">
        <v>14082</v>
      </c>
    </row>
    <row r="37" spans="1:3" x14ac:dyDescent="0.25">
      <c r="A37" s="1" t="s">
        <v>50</v>
      </c>
      <c r="B37" s="1">
        <v>2023</v>
      </c>
      <c r="C37" s="1">
        <v>7412</v>
      </c>
    </row>
    <row r="38" spans="1:3" x14ac:dyDescent="0.25">
      <c r="A38" s="1" t="s">
        <v>51</v>
      </c>
      <c r="B38" s="1">
        <v>2023</v>
      </c>
      <c r="C38" s="1">
        <v>37598</v>
      </c>
    </row>
    <row r="39" spans="1:3" x14ac:dyDescent="0.25">
      <c r="A39" s="1" t="s">
        <v>52</v>
      </c>
      <c r="B39" s="1">
        <v>2023</v>
      </c>
      <c r="C39" s="1">
        <v>84108</v>
      </c>
    </row>
    <row r="40" spans="1:3" x14ac:dyDescent="0.25">
      <c r="A40" s="1" t="s">
        <v>53</v>
      </c>
      <c r="B40" s="1">
        <v>2023</v>
      </c>
      <c r="C40" s="1">
        <v>26882</v>
      </c>
    </row>
    <row r="41" spans="1:3" x14ac:dyDescent="0.25">
      <c r="A41" s="1" t="s">
        <v>54</v>
      </c>
      <c r="B41" s="1">
        <v>2023</v>
      </c>
      <c r="C41" s="1">
        <v>4498</v>
      </c>
    </row>
    <row r="42" spans="1:3" x14ac:dyDescent="0.25">
      <c r="A42" s="1" t="s">
        <v>55</v>
      </c>
      <c r="B42" s="1">
        <v>2023</v>
      </c>
      <c r="C42" s="1">
        <v>10371</v>
      </c>
    </row>
    <row r="43" spans="1:3" x14ac:dyDescent="0.25">
      <c r="A43" s="1" t="s">
        <v>56</v>
      </c>
      <c r="B43" s="1">
        <v>2023</v>
      </c>
      <c r="C43" s="1">
        <v>37342</v>
      </c>
    </row>
    <row r="44" spans="1:3" x14ac:dyDescent="0.25">
      <c r="A44" s="1" t="s">
        <v>57</v>
      </c>
      <c r="B44" s="1">
        <v>2023</v>
      </c>
      <c r="C44" s="1">
        <v>25881</v>
      </c>
    </row>
    <row r="45" spans="1:3" x14ac:dyDescent="0.25">
      <c r="A45" s="1" t="s">
        <v>58</v>
      </c>
      <c r="B45" s="1">
        <v>2023</v>
      </c>
      <c r="C45" s="1">
        <v>47355</v>
      </c>
    </row>
    <row r="46" spans="1:3" x14ac:dyDescent="0.25">
      <c r="A46" s="1" t="s">
        <v>59</v>
      </c>
      <c r="B46" s="1">
        <v>2023</v>
      </c>
      <c r="C46" s="1">
        <v>8182</v>
      </c>
    </row>
    <row r="47" spans="1:3" x14ac:dyDescent="0.25">
      <c r="A47" s="1" t="s">
        <v>60</v>
      </c>
      <c r="B47" s="1">
        <v>2023</v>
      </c>
      <c r="C47" s="1">
        <v>17336</v>
      </c>
    </row>
    <row r="48" spans="1:3" x14ac:dyDescent="0.25">
      <c r="A48" s="1" t="s">
        <v>61</v>
      </c>
      <c r="B48" s="1">
        <v>2023</v>
      </c>
      <c r="C48" s="1">
        <v>12654</v>
      </c>
    </row>
    <row r="49" spans="1:3" x14ac:dyDescent="0.25">
      <c r="A49" s="1" t="s">
        <v>62</v>
      </c>
      <c r="B49" s="1">
        <v>2023</v>
      </c>
      <c r="C49" s="1">
        <v>8953</v>
      </c>
    </row>
    <row r="50" spans="1:3" x14ac:dyDescent="0.25">
      <c r="A50" s="1" t="s">
        <v>63</v>
      </c>
      <c r="B50" s="1">
        <v>2023</v>
      </c>
      <c r="C50" s="1">
        <v>5213</v>
      </c>
    </row>
    <row r="51" spans="1:3" x14ac:dyDescent="0.25">
      <c r="A51" s="1" t="s">
        <v>64</v>
      </c>
      <c r="B51" s="1">
        <v>2023</v>
      </c>
      <c r="C51" s="1">
        <v>8096</v>
      </c>
    </row>
    <row r="52" spans="1:3" x14ac:dyDescent="0.25">
      <c r="A52" s="1" t="s">
        <v>65</v>
      </c>
      <c r="B52" s="1">
        <v>2023</v>
      </c>
      <c r="C52" s="1">
        <v>22858</v>
      </c>
    </row>
    <row r="53" spans="1:3" x14ac:dyDescent="0.25">
      <c r="A53" s="1" t="s">
        <v>66</v>
      </c>
      <c r="B53" s="1">
        <v>2023</v>
      </c>
      <c r="C53" s="1">
        <v>9049</v>
      </c>
    </row>
    <row r="54" spans="1:3" x14ac:dyDescent="0.25">
      <c r="A54" s="1" t="s">
        <v>67</v>
      </c>
      <c r="B54" s="1">
        <v>2023</v>
      </c>
      <c r="C54" s="1">
        <v>7324</v>
      </c>
    </row>
    <row r="55" spans="1:3" x14ac:dyDescent="0.25">
      <c r="A55" s="1" t="s">
        <v>68</v>
      </c>
      <c r="B55" s="1">
        <v>2023</v>
      </c>
      <c r="C55" s="1">
        <v>49860</v>
      </c>
    </row>
    <row r="56" spans="1:3" x14ac:dyDescent="0.25">
      <c r="A56" s="1" t="s">
        <v>69</v>
      </c>
      <c r="B56" s="1">
        <v>2023</v>
      </c>
      <c r="C56" s="1">
        <v>7310</v>
      </c>
    </row>
    <row r="57" spans="1:3" x14ac:dyDescent="0.25">
      <c r="A57" s="1" t="s">
        <v>70</v>
      </c>
      <c r="B57" s="1">
        <v>2023</v>
      </c>
      <c r="C57" s="1">
        <v>4528</v>
      </c>
    </row>
    <row r="58" spans="1:3" x14ac:dyDescent="0.25">
      <c r="A58" s="1" t="s">
        <v>71</v>
      </c>
      <c r="B58" s="1">
        <v>2023</v>
      </c>
      <c r="C58" s="1">
        <v>4241</v>
      </c>
    </row>
    <row r="59" spans="1:3" x14ac:dyDescent="0.25">
      <c r="A59" s="1" t="s">
        <v>72</v>
      </c>
      <c r="B59" s="1">
        <v>2023</v>
      </c>
      <c r="C59" s="1">
        <v>14141</v>
      </c>
    </row>
    <row r="60" spans="1:3" x14ac:dyDescent="0.25">
      <c r="A60" s="1" t="s">
        <v>73</v>
      </c>
      <c r="B60" s="1">
        <v>2023</v>
      </c>
      <c r="C60" s="1">
        <v>82706</v>
      </c>
    </row>
    <row r="61" spans="1:3" x14ac:dyDescent="0.25">
      <c r="A61" s="1" t="s">
        <v>321</v>
      </c>
      <c r="B61" s="1">
        <v>2023</v>
      </c>
      <c r="C61" s="1">
        <v>488312</v>
      </c>
    </row>
    <row r="62" spans="1:3" x14ac:dyDescent="0.25">
      <c r="A62" s="1" t="s">
        <v>78</v>
      </c>
      <c r="B62" s="1">
        <v>2023</v>
      </c>
      <c r="C62" s="1">
        <v>10584</v>
      </c>
    </row>
    <row r="63" spans="1:3" x14ac:dyDescent="0.25">
      <c r="A63" s="1" t="s">
        <v>79</v>
      </c>
      <c r="B63" s="1">
        <v>2023</v>
      </c>
      <c r="C63" s="1">
        <v>9605</v>
      </c>
    </row>
    <row r="64" spans="1:3" x14ac:dyDescent="0.25">
      <c r="A64" s="1" t="s">
        <v>80</v>
      </c>
      <c r="B64" s="1">
        <v>2023</v>
      </c>
      <c r="C64" s="1">
        <v>9635</v>
      </c>
    </row>
    <row r="65" spans="1:3" x14ac:dyDescent="0.25">
      <c r="A65" s="1" t="s">
        <v>81</v>
      </c>
      <c r="B65" s="1">
        <v>2023</v>
      </c>
      <c r="C65" s="1">
        <v>12670</v>
      </c>
    </row>
    <row r="66" spans="1:3" x14ac:dyDescent="0.25">
      <c r="A66" s="1" t="s">
        <v>82</v>
      </c>
      <c r="B66" s="1">
        <v>2023</v>
      </c>
      <c r="C66" s="1">
        <v>13095</v>
      </c>
    </row>
    <row r="67" spans="1:3" x14ac:dyDescent="0.25">
      <c r="A67" s="1" t="s">
        <v>83</v>
      </c>
      <c r="B67" s="1">
        <v>2023</v>
      </c>
      <c r="C67" s="1">
        <v>83877</v>
      </c>
    </row>
    <row r="68" spans="1:3" x14ac:dyDescent="0.25">
      <c r="A68" s="1" t="s">
        <v>84</v>
      </c>
      <c r="B68" s="1">
        <v>2023</v>
      </c>
      <c r="C68" s="1">
        <v>12578</v>
      </c>
    </row>
    <row r="69" spans="1:3" x14ac:dyDescent="0.25">
      <c r="A69" s="1" t="s">
        <v>85</v>
      </c>
      <c r="B69" s="1">
        <v>2023</v>
      </c>
      <c r="C69" s="1">
        <v>76651</v>
      </c>
    </row>
    <row r="70" spans="1:3" x14ac:dyDescent="0.25">
      <c r="A70" s="1" t="s">
        <v>86</v>
      </c>
      <c r="B70" s="1">
        <v>2023</v>
      </c>
      <c r="C70" s="1">
        <v>7519</v>
      </c>
    </row>
    <row r="71" spans="1:3" x14ac:dyDescent="0.25">
      <c r="A71" s="1" t="s">
        <v>87</v>
      </c>
      <c r="B71" s="1">
        <v>2023</v>
      </c>
      <c r="C71" s="1">
        <v>11438</v>
      </c>
    </row>
    <row r="72" spans="1:3" x14ac:dyDescent="0.25">
      <c r="A72" s="1" t="s">
        <v>88</v>
      </c>
      <c r="B72" s="1">
        <v>2023</v>
      </c>
      <c r="C72" s="1">
        <v>12385</v>
      </c>
    </row>
    <row r="73" spans="1:3" x14ac:dyDescent="0.25">
      <c r="A73" s="1" t="s">
        <v>89</v>
      </c>
      <c r="B73" s="1">
        <v>2023</v>
      </c>
      <c r="C73" s="1">
        <v>119338</v>
      </c>
    </row>
    <row r="74" spans="1:3" x14ac:dyDescent="0.25">
      <c r="A74" s="1" t="s">
        <v>90</v>
      </c>
      <c r="B74" s="1">
        <v>2023</v>
      </c>
      <c r="C74" s="1">
        <v>7579</v>
      </c>
    </row>
    <row r="75" spans="1:3" x14ac:dyDescent="0.25">
      <c r="A75" s="1" t="s">
        <v>91</v>
      </c>
      <c r="B75" s="1">
        <v>2023</v>
      </c>
      <c r="C75" s="1">
        <v>7427</v>
      </c>
    </row>
    <row r="76" spans="1:3" x14ac:dyDescent="0.25">
      <c r="A76" s="1" t="s">
        <v>92</v>
      </c>
      <c r="B76" s="1">
        <v>2023</v>
      </c>
      <c r="C76" s="1">
        <v>7628</v>
      </c>
    </row>
    <row r="77" spans="1:3" x14ac:dyDescent="0.25">
      <c r="A77" s="1" t="s">
        <v>93</v>
      </c>
      <c r="B77" s="1">
        <v>2023</v>
      </c>
      <c r="C77" s="1">
        <v>86918</v>
      </c>
    </row>
    <row r="78" spans="1:3" x14ac:dyDescent="0.25">
      <c r="A78" s="1" t="s">
        <v>94</v>
      </c>
      <c r="B78" s="1">
        <v>2023</v>
      </c>
      <c r="C78" s="1">
        <v>30456</v>
      </c>
    </row>
    <row r="79" spans="1:3" x14ac:dyDescent="0.25">
      <c r="A79" s="1" t="s">
        <v>95</v>
      </c>
      <c r="B79" s="1">
        <v>2023</v>
      </c>
      <c r="C79" s="1">
        <v>11117</v>
      </c>
    </row>
    <row r="80" spans="1:3" x14ac:dyDescent="0.25">
      <c r="A80" s="1" t="s">
        <v>96</v>
      </c>
      <c r="B80" s="1">
        <v>2023</v>
      </c>
      <c r="C80" s="1">
        <v>8029</v>
      </c>
    </row>
    <row r="81" spans="1:3" x14ac:dyDescent="0.25">
      <c r="A81" s="1" t="s">
        <v>97</v>
      </c>
      <c r="B81" s="1">
        <v>2023</v>
      </c>
      <c r="C81" s="1">
        <v>17623</v>
      </c>
    </row>
    <row r="82" spans="1:3" x14ac:dyDescent="0.25">
      <c r="A82" s="1" t="s">
        <v>98</v>
      </c>
      <c r="B82" s="1">
        <v>2023</v>
      </c>
      <c r="C82" s="1">
        <v>5331</v>
      </c>
    </row>
    <row r="83" spans="1:3" x14ac:dyDescent="0.25">
      <c r="A83" s="1" t="s">
        <v>99</v>
      </c>
      <c r="B83" s="1">
        <v>2023</v>
      </c>
      <c r="C83" s="1">
        <v>8529</v>
      </c>
    </row>
    <row r="84" spans="1:3" x14ac:dyDescent="0.25">
      <c r="A84" s="1" t="s">
        <v>100</v>
      </c>
      <c r="B84" s="1">
        <v>2023</v>
      </c>
      <c r="C84" s="1">
        <v>19829</v>
      </c>
    </row>
    <row r="85" spans="1:3" x14ac:dyDescent="0.25">
      <c r="A85" s="1" t="s">
        <v>101</v>
      </c>
      <c r="B85" s="1">
        <v>2023</v>
      </c>
      <c r="C85" s="1">
        <v>29805</v>
      </c>
    </row>
    <row r="86" spans="1:3" x14ac:dyDescent="0.25">
      <c r="A86" s="1" t="s">
        <v>102</v>
      </c>
      <c r="B86" s="1">
        <v>2023</v>
      </c>
      <c r="C86" s="1">
        <v>41667</v>
      </c>
    </row>
    <row r="87" spans="1:3" x14ac:dyDescent="0.25">
      <c r="A87" s="1" t="s">
        <v>103</v>
      </c>
      <c r="B87" s="1">
        <v>2023</v>
      </c>
      <c r="C87" s="1">
        <v>22383</v>
      </c>
    </row>
    <row r="88" spans="1:3" x14ac:dyDescent="0.25">
      <c r="A88" s="1" t="s">
        <v>104</v>
      </c>
      <c r="B88" s="1">
        <v>2023</v>
      </c>
      <c r="C88" s="1">
        <v>4399</v>
      </c>
    </row>
    <row r="89" spans="1:3" x14ac:dyDescent="0.25">
      <c r="A89" s="1" t="s">
        <v>105</v>
      </c>
      <c r="B89" s="1">
        <v>2023</v>
      </c>
      <c r="C89" s="1">
        <v>12463</v>
      </c>
    </row>
    <row r="90" spans="1:3" x14ac:dyDescent="0.25">
      <c r="A90" s="1" t="s">
        <v>106</v>
      </c>
      <c r="B90" s="1">
        <v>2023</v>
      </c>
      <c r="C90" s="1">
        <v>13480</v>
      </c>
    </row>
    <row r="91" spans="1:3" x14ac:dyDescent="0.25">
      <c r="A91" s="1" t="s">
        <v>107</v>
      </c>
      <c r="B91" s="1">
        <v>2023</v>
      </c>
      <c r="C91" s="1">
        <v>3961</v>
      </c>
    </row>
    <row r="92" spans="1:3" x14ac:dyDescent="0.25">
      <c r="A92" s="1" t="s">
        <v>108</v>
      </c>
      <c r="B92" s="1">
        <v>2023</v>
      </c>
      <c r="C92" s="1">
        <v>67022</v>
      </c>
    </row>
    <row r="93" spans="1:3" x14ac:dyDescent="0.25">
      <c r="A93" s="1" t="s">
        <v>1</v>
      </c>
      <c r="B93" s="1">
        <v>2023</v>
      </c>
      <c r="C93" s="1">
        <v>115536</v>
      </c>
    </row>
    <row r="94" spans="1:3" x14ac:dyDescent="0.25">
      <c r="A94" s="1" t="s">
        <v>109</v>
      </c>
      <c r="B94" s="1">
        <v>2023</v>
      </c>
      <c r="C94" s="1">
        <v>12862</v>
      </c>
    </row>
    <row r="95" spans="1:3" x14ac:dyDescent="0.25">
      <c r="A95" s="1" t="s">
        <v>110</v>
      </c>
      <c r="B95" s="1">
        <v>2023</v>
      </c>
      <c r="C95" s="1">
        <v>57444</v>
      </c>
    </row>
    <row r="96" spans="1:3" x14ac:dyDescent="0.25">
      <c r="A96" s="1" t="s">
        <v>111</v>
      </c>
      <c r="B96" s="1">
        <v>2023</v>
      </c>
      <c r="C96" s="1">
        <v>5834</v>
      </c>
    </row>
    <row r="97" spans="1:3" x14ac:dyDescent="0.25">
      <c r="A97" s="1" t="s">
        <v>112</v>
      </c>
      <c r="B97" s="1">
        <v>2023</v>
      </c>
      <c r="C97" s="1">
        <v>25827</v>
      </c>
    </row>
    <row r="98" spans="1:3" x14ac:dyDescent="0.25">
      <c r="A98" s="1" t="s">
        <v>113</v>
      </c>
      <c r="B98" s="1">
        <v>2023</v>
      </c>
      <c r="C98" s="1">
        <v>24410</v>
      </c>
    </row>
    <row r="99" spans="1:3" x14ac:dyDescent="0.25">
      <c r="A99" s="1" t="s">
        <v>114</v>
      </c>
      <c r="B99" s="1">
        <v>2023</v>
      </c>
      <c r="C99" s="1">
        <v>53248</v>
      </c>
    </row>
    <row r="100" spans="1:3" x14ac:dyDescent="0.25">
      <c r="A100" s="1" t="s">
        <v>115</v>
      </c>
      <c r="B100" s="1">
        <v>2023</v>
      </c>
      <c r="C100" s="1">
        <v>78998</v>
      </c>
    </row>
    <row r="101" spans="1:3" x14ac:dyDescent="0.25">
      <c r="A101" s="1" t="s">
        <v>116</v>
      </c>
      <c r="B101" s="1">
        <v>2023</v>
      </c>
      <c r="C101" s="1">
        <v>27187</v>
      </c>
    </row>
    <row r="102" spans="1:3" x14ac:dyDescent="0.25">
      <c r="A102" s="1" t="s">
        <v>117</v>
      </c>
      <c r="B102" s="1">
        <v>2023</v>
      </c>
      <c r="C102" s="1">
        <v>9442</v>
      </c>
    </row>
    <row r="103" spans="1:3" x14ac:dyDescent="0.25">
      <c r="A103" s="1" t="s">
        <v>118</v>
      </c>
      <c r="B103" s="1">
        <v>2023</v>
      </c>
      <c r="C103" s="1">
        <v>7993</v>
      </c>
    </row>
    <row r="104" spans="1:3" x14ac:dyDescent="0.25">
      <c r="A104" s="1" t="s">
        <v>119</v>
      </c>
      <c r="B104" s="1">
        <v>2023</v>
      </c>
      <c r="C104" s="1">
        <v>18132</v>
      </c>
    </row>
    <row r="105" spans="1:3" x14ac:dyDescent="0.25">
      <c r="A105" s="1" t="s">
        <v>120</v>
      </c>
      <c r="B105" s="1">
        <v>2023</v>
      </c>
      <c r="C105" s="1">
        <v>14142</v>
      </c>
    </row>
    <row r="106" spans="1:3" x14ac:dyDescent="0.25">
      <c r="A106" s="1" t="s">
        <v>121</v>
      </c>
      <c r="B106" s="1">
        <v>2023</v>
      </c>
      <c r="C106" s="1">
        <v>15202</v>
      </c>
    </row>
    <row r="107" spans="1:3" x14ac:dyDescent="0.25">
      <c r="A107" s="1" t="s">
        <v>122</v>
      </c>
      <c r="B107" s="1">
        <v>2023</v>
      </c>
      <c r="C107" s="1">
        <v>14630</v>
      </c>
    </row>
    <row r="108" spans="1:3" x14ac:dyDescent="0.25">
      <c r="A108" s="1" t="s">
        <v>123</v>
      </c>
      <c r="B108" s="1">
        <v>2023</v>
      </c>
      <c r="C108" s="1">
        <v>68417</v>
      </c>
    </row>
    <row r="109" spans="1:3" x14ac:dyDescent="0.25">
      <c r="A109" s="1" t="s">
        <v>124</v>
      </c>
      <c r="B109" s="1">
        <v>2023</v>
      </c>
      <c r="C109" s="1">
        <v>19495</v>
      </c>
    </row>
    <row r="110" spans="1:3" x14ac:dyDescent="0.25">
      <c r="A110" s="1" t="s">
        <v>125</v>
      </c>
      <c r="B110" s="1">
        <v>2023</v>
      </c>
      <c r="C110" s="1">
        <v>11818</v>
      </c>
    </row>
    <row r="111" spans="1:3" x14ac:dyDescent="0.25">
      <c r="A111" s="1" t="s">
        <v>126</v>
      </c>
      <c r="B111" s="1">
        <v>2023</v>
      </c>
      <c r="C111" s="1">
        <v>17228</v>
      </c>
    </row>
    <row r="112" spans="1:3" x14ac:dyDescent="0.25">
      <c r="A112" s="1" t="s">
        <v>127</v>
      </c>
      <c r="B112" s="1">
        <v>2023</v>
      </c>
      <c r="C112" s="1">
        <v>65676</v>
      </c>
    </row>
    <row r="113" spans="1:3" x14ac:dyDescent="0.25">
      <c r="A113" s="1" t="s">
        <v>128</v>
      </c>
      <c r="B113" s="1">
        <v>2023</v>
      </c>
      <c r="C113" s="1">
        <v>6809</v>
      </c>
    </row>
    <row r="114" spans="1:3" x14ac:dyDescent="0.25">
      <c r="A114" s="1" t="s">
        <v>129</v>
      </c>
      <c r="B114" s="1">
        <v>2023</v>
      </c>
      <c r="C114" s="1">
        <v>38783</v>
      </c>
    </row>
    <row r="115" spans="1:3" x14ac:dyDescent="0.25">
      <c r="A115" s="1" t="s">
        <v>130</v>
      </c>
      <c r="B115" s="1">
        <v>2023</v>
      </c>
      <c r="C115" s="1">
        <v>24483</v>
      </c>
    </row>
    <row r="116" spans="1:3" x14ac:dyDescent="0.25">
      <c r="A116" s="1" t="s">
        <v>131</v>
      </c>
      <c r="B116" s="1">
        <v>2023</v>
      </c>
      <c r="C116" s="1">
        <v>20691</v>
      </c>
    </row>
    <row r="117" spans="1:3" x14ac:dyDescent="0.25">
      <c r="A117" s="1" t="s">
        <v>132</v>
      </c>
      <c r="B117" s="1">
        <v>2023</v>
      </c>
      <c r="C117" s="1">
        <v>21187</v>
      </c>
    </row>
    <row r="118" spans="1:3" x14ac:dyDescent="0.25">
      <c r="A118" s="1" t="s">
        <v>133</v>
      </c>
      <c r="B118" s="1">
        <v>2023</v>
      </c>
      <c r="C118" s="1">
        <v>36971</v>
      </c>
    </row>
    <row r="119" spans="1:3" x14ac:dyDescent="0.25">
      <c r="A119" s="1" t="s">
        <v>134</v>
      </c>
      <c r="B119" s="1">
        <v>2023</v>
      </c>
      <c r="C119" s="1">
        <v>4506</v>
      </c>
    </row>
    <row r="120" spans="1:3" x14ac:dyDescent="0.25">
      <c r="A120" s="1" t="s">
        <v>135</v>
      </c>
      <c r="B120" s="1">
        <v>2023</v>
      </c>
      <c r="C120" s="1">
        <v>6448</v>
      </c>
    </row>
    <row r="121" spans="1:3" x14ac:dyDescent="0.25">
      <c r="A121" s="1" t="s">
        <v>136</v>
      </c>
      <c r="B121" s="1">
        <v>2023</v>
      </c>
      <c r="C121" s="1">
        <v>13057</v>
      </c>
    </row>
    <row r="122" spans="1:3" x14ac:dyDescent="0.25">
      <c r="A122" s="1" t="s">
        <v>137</v>
      </c>
      <c r="B122" s="1">
        <v>2023</v>
      </c>
      <c r="C122" s="1">
        <v>32462</v>
      </c>
    </row>
    <row r="123" spans="1:3" x14ac:dyDescent="0.25">
      <c r="A123" s="1" t="s">
        <v>138</v>
      </c>
      <c r="B123" s="1">
        <v>2023</v>
      </c>
      <c r="C123" s="1">
        <v>6450</v>
      </c>
    </row>
    <row r="124" spans="1:3" x14ac:dyDescent="0.25">
      <c r="A124" s="1" t="s">
        <v>139</v>
      </c>
      <c r="B124" s="1">
        <v>2023</v>
      </c>
      <c r="C124" s="1">
        <v>37396</v>
      </c>
    </row>
    <row r="125" spans="1:3" x14ac:dyDescent="0.25">
      <c r="A125" s="1" t="s">
        <v>140</v>
      </c>
      <c r="B125" s="1">
        <v>2023</v>
      </c>
      <c r="C125" s="1">
        <v>32423</v>
      </c>
    </row>
    <row r="126" spans="1:3" x14ac:dyDescent="0.25">
      <c r="A126" s="1" t="s">
        <v>141</v>
      </c>
      <c r="B126" s="1">
        <v>2023</v>
      </c>
      <c r="C126" s="1">
        <v>11215</v>
      </c>
    </row>
    <row r="127" spans="1:3" x14ac:dyDescent="0.25">
      <c r="A127" s="1" t="s">
        <v>142</v>
      </c>
      <c r="B127" s="1">
        <v>2023</v>
      </c>
      <c r="C127" s="1">
        <v>18618</v>
      </c>
    </row>
    <row r="128" spans="1:3" x14ac:dyDescent="0.25">
      <c r="A128" s="1" t="s">
        <v>143</v>
      </c>
      <c r="B128" s="1">
        <v>2023</v>
      </c>
      <c r="C128" s="1">
        <v>133918</v>
      </c>
    </row>
    <row r="129" spans="1:3" x14ac:dyDescent="0.25">
      <c r="A129" s="1" t="s">
        <v>144</v>
      </c>
      <c r="B129" s="1">
        <v>2023</v>
      </c>
      <c r="C129" s="1">
        <v>22752</v>
      </c>
    </row>
    <row r="130" spans="1:3" x14ac:dyDescent="0.25">
      <c r="A130" s="1" t="s">
        <v>145</v>
      </c>
      <c r="B130" s="1">
        <v>2023</v>
      </c>
      <c r="C130" s="1">
        <v>15150</v>
      </c>
    </row>
    <row r="131" spans="1:3" x14ac:dyDescent="0.25">
      <c r="A131" s="1" t="s">
        <v>146</v>
      </c>
      <c r="B131" s="1">
        <v>2023</v>
      </c>
      <c r="C131" s="1">
        <v>3754</v>
      </c>
    </row>
    <row r="132" spans="1:3" x14ac:dyDescent="0.25">
      <c r="A132" s="1" t="s">
        <v>147</v>
      </c>
      <c r="B132" s="1">
        <v>2023</v>
      </c>
      <c r="C132" s="1">
        <v>18293</v>
      </c>
    </row>
    <row r="133" spans="1:3" x14ac:dyDescent="0.25">
      <c r="A133" s="1" t="s">
        <v>148</v>
      </c>
      <c r="B133" s="1">
        <v>2023</v>
      </c>
      <c r="C133" s="1">
        <v>21000</v>
      </c>
    </row>
    <row r="134" spans="1:3" x14ac:dyDescent="0.25">
      <c r="A134" s="1" t="s">
        <v>149</v>
      </c>
      <c r="B134" s="1">
        <v>2023</v>
      </c>
      <c r="C134" s="1">
        <v>64695</v>
      </c>
    </row>
    <row r="135" spans="1:3" x14ac:dyDescent="0.25">
      <c r="A135" s="1" t="s">
        <v>150</v>
      </c>
      <c r="B135" s="1">
        <v>2023</v>
      </c>
      <c r="C135" s="1">
        <v>105648</v>
      </c>
    </row>
    <row r="136" spans="1:3" x14ac:dyDescent="0.25">
      <c r="A136" s="1" t="s">
        <v>151</v>
      </c>
      <c r="B136" s="1">
        <v>2023</v>
      </c>
      <c r="C136" s="1">
        <v>9656</v>
      </c>
    </row>
    <row r="137" spans="1:3" x14ac:dyDescent="0.25">
      <c r="A137" s="1" t="s">
        <v>152</v>
      </c>
      <c r="B137" s="1">
        <v>2023</v>
      </c>
      <c r="C137" s="1">
        <v>11572</v>
      </c>
    </row>
    <row r="138" spans="1:3" x14ac:dyDescent="0.25">
      <c r="A138" s="1" t="s">
        <v>153</v>
      </c>
      <c r="B138" s="1">
        <v>2023</v>
      </c>
      <c r="C138" s="1">
        <v>286297</v>
      </c>
    </row>
    <row r="139" spans="1:3" x14ac:dyDescent="0.25">
      <c r="A139" s="1" t="s">
        <v>154</v>
      </c>
      <c r="B139" s="1">
        <v>2023</v>
      </c>
      <c r="C139" s="1">
        <v>8498</v>
      </c>
    </row>
    <row r="140" spans="1:3" x14ac:dyDescent="0.25">
      <c r="A140" s="1" t="s">
        <v>155</v>
      </c>
      <c r="B140" s="1">
        <v>2023</v>
      </c>
      <c r="C140" s="1">
        <v>2393</v>
      </c>
    </row>
    <row r="141" spans="1:3" x14ac:dyDescent="0.25">
      <c r="A141" s="1" t="s">
        <v>156</v>
      </c>
      <c r="B141" s="1">
        <v>2023</v>
      </c>
      <c r="C141" s="1">
        <v>20019</v>
      </c>
    </row>
    <row r="142" spans="1:3" x14ac:dyDescent="0.25">
      <c r="A142" s="1" t="s">
        <v>157</v>
      </c>
      <c r="B142" s="1">
        <v>2023</v>
      </c>
      <c r="C142" s="1">
        <v>27854</v>
      </c>
    </row>
    <row r="143" spans="1:3" x14ac:dyDescent="0.25">
      <c r="A143" s="1" t="s">
        <v>158</v>
      </c>
      <c r="B143" s="1">
        <v>2023</v>
      </c>
      <c r="C143" s="1">
        <v>8085</v>
      </c>
    </row>
    <row r="144" spans="1:3" x14ac:dyDescent="0.25">
      <c r="A144" s="1" t="s">
        <v>159</v>
      </c>
      <c r="B144" s="1">
        <v>2023</v>
      </c>
      <c r="C144" s="1">
        <v>7404</v>
      </c>
    </row>
    <row r="145" spans="1:3" x14ac:dyDescent="0.25">
      <c r="A145" s="1" t="s">
        <v>160</v>
      </c>
      <c r="B145" s="1">
        <v>2023</v>
      </c>
      <c r="C145" s="1">
        <v>22417</v>
      </c>
    </row>
    <row r="146" spans="1:3" x14ac:dyDescent="0.25">
      <c r="A146" s="1" t="s">
        <v>161</v>
      </c>
      <c r="B146" s="1">
        <v>2023</v>
      </c>
      <c r="C146" s="1">
        <v>16757</v>
      </c>
    </row>
    <row r="147" spans="1:3" x14ac:dyDescent="0.25">
      <c r="A147" s="1" t="s">
        <v>162</v>
      </c>
      <c r="B147" s="1">
        <v>2023</v>
      </c>
      <c r="C147" s="1">
        <v>34807</v>
      </c>
    </row>
    <row r="148" spans="1:3" x14ac:dyDescent="0.25">
      <c r="A148" s="1" t="s">
        <v>163</v>
      </c>
      <c r="B148" s="1">
        <v>2023</v>
      </c>
      <c r="C148" s="1">
        <v>5882</v>
      </c>
    </row>
    <row r="149" spans="1:3" x14ac:dyDescent="0.25">
      <c r="A149" s="1" t="s">
        <v>164</v>
      </c>
      <c r="B149" s="1">
        <v>2023</v>
      </c>
      <c r="C149" s="1">
        <v>8377</v>
      </c>
    </row>
    <row r="150" spans="1:3" x14ac:dyDescent="0.25">
      <c r="A150" s="1" t="s">
        <v>165</v>
      </c>
      <c r="B150" s="1">
        <v>2023</v>
      </c>
      <c r="C150" s="1">
        <v>3029</v>
      </c>
    </row>
    <row r="151" spans="1:3" x14ac:dyDescent="0.25">
      <c r="A151" s="1" t="s">
        <v>166</v>
      </c>
      <c r="B151" s="1">
        <v>2023</v>
      </c>
      <c r="C151" s="1">
        <v>55073</v>
      </c>
    </row>
    <row r="152" spans="1:3" x14ac:dyDescent="0.25">
      <c r="A152" s="1" t="s">
        <v>167</v>
      </c>
      <c r="B152" s="1">
        <v>2023</v>
      </c>
      <c r="C152" s="1">
        <v>10583</v>
      </c>
    </row>
    <row r="153" spans="1:3" x14ac:dyDescent="0.25">
      <c r="A153" s="1" t="s">
        <v>168</v>
      </c>
      <c r="B153" s="1">
        <v>2023</v>
      </c>
      <c r="C153" s="1">
        <v>12725</v>
      </c>
    </row>
    <row r="154" spans="1:3" x14ac:dyDescent="0.25">
      <c r="A154" s="1" t="s">
        <v>169</v>
      </c>
      <c r="B154" s="1">
        <v>2023</v>
      </c>
      <c r="C154" s="1">
        <v>84172</v>
      </c>
    </row>
    <row r="155" spans="1:3" x14ac:dyDescent="0.25">
      <c r="A155" s="1" t="s">
        <v>170</v>
      </c>
      <c r="B155" s="1">
        <v>2023</v>
      </c>
      <c r="C155" s="1">
        <v>8500</v>
      </c>
    </row>
    <row r="156" spans="1:3" x14ac:dyDescent="0.25">
      <c r="A156" s="1" t="s">
        <v>171</v>
      </c>
      <c r="B156" s="1">
        <v>2023</v>
      </c>
      <c r="C156" s="1">
        <v>4472</v>
      </c>
    </row>
    <row r="157" spans="1:3" x14ac:dyDescent="0.25">
      <c r="A157" s="1" t="s">
        <v>172</v>
      </c>
      <c r="B157" s="1">
        <v>2023</v>
      </c>
      <c r="C157" s="1">
        <v>7504</v>
      </c>
    </row>
    <row r="158" spans="1:3" x14ac:dyDescent="0.25">
      <c r="A158" s="1" t="s">
        <v>173</v>
      </c>
      <c r="B158" s="1">
        <v>2023</v>
      </c>
      <c r="C158" s="1">
        <v>5702</v>
      </c>
    </row>
    <row r="159" spans="1:3" x14ac:dyDescent="0.25">
      <c r="A159" s="1" t="s">
        <v>174</v>
      </c>
      <c r="B159" s="1">
        <v>2023</v>
      </c>
      <c r="C159" s="1">
        <v>114591</v>
      </c>
    </row>
    <row r="160" spans="1:3" x14ac:dyDescent="0.25">
      <c r="A160" s="1" t="s">
        <v>175</v>
      </c>
      <c r="B160" s="1">
        <v>2023</v>
      </c>
      <c r="C160" s="1">
        <v>53910</v>
      </c>
    </row>
    <row r="161" spans="1:3" x14ac:dyDescent="0.25">
      <c r="A161" s="1" t="s">
        <v>176</v>
      </c>
      <c r="B161" s="1">
        <v>2023</v>
      </c>
      <c r="C161" s="1">
        <v>3164</v>
      </c>
    </row>
    <row r="162" spans="1:3" x14ac:dyDescent="0.25">
      <c r="A162" s="1" t="s">
        <v>177</v>
      </c>
      <c r="B162" s="1">
        <v>2023</v>
      </c>
      <c r="C162" s="1">
        <v>16052</v>
      </c>
    </row>
    <row r="163" spans="1:3" x14ac:dyDescent="0.25">
      <c r="A163" s="1" t="s">
        <v>178</v>
      </c>
      <c r="B163" s="1">
        <v>2023</v>
      </c>
      <c r="C163" s="1">
        <v>9122</v>
      </c>
    </row>
    <row r="164" spans="1:3" x14ac:dyDescent="0.25">
      <c r="A164" s="1" t="s">
        <v>179</v>
      </c>
      <c r="B164" s="1">
        <v>2023</v>
      </c>
      <c r="C164" s="1">
        <v>45985</v>
      </c>
    </row>
    <row r="165" spans="1:3" x14ac:dyDescent="0.25">
      <c r="A165" s="1" t="s">
        <v>180</v>
      </c>
      <c r="B165" s="1">
        <v>2023</v>
      </c>
      <c r="C165" s="1">
        <v>24026</v>
      </c>
    </row>
    <row r="166" spans="1:3" x14ac:dyDescent="0.25">
      <c r="A166" s="1" t="s">
        <v>181</v>
      </c>
      <c r="B166" s="1">
        <v>2023</v>
      </c>
      <c r="C166" s="1">
        <v>24679</v>
      </c>
    </row>
    <row r="167" spans="1:3" x14ac:dyDescent="0.25">
      <c r="A167" s="1" t="s">
        <v>182</v>
      </c>
      <c r="B167" s="1">
        <v>2023</v>
      </c>
      <c r="C167" s="1">
        <v>4745</v>
      </c>
    </row>
    <row r="168" spans="1:3" x14ac:dyDescent="0.25">
      <c r="A168" s="1" t="s">
        <v>183</v>
      </c>
      <c r="B168" s="1">
        <v>2023</v>
      </c>
      <c r="C168" s="1">
        <v>10721</v>
      </c>
    </row>
    <row r="169" spans="1:3" x14ac:dyDescent="0.25">
      <c r="A169" s="1" t="s">
        <v>184</v>
      </c>
      <c r="B169" s="1">
        <v>2023</v>
      </c>
      <c r="C169" s="1">
        <v>5723</v>
      </c>
    </row>
    <row r="170" spans="1:3" x14ac:dyDescent="0.25">
      <c r="A170" s="1" t="s">
        <v>185</v>
      </c>
      <c r="B170" s="1">
        <v>2023</v>
      </c>
      <c r="C170" s="1">
        <v>12682</v>
      </c>
    </row>
    <row r="171" spans="1:3" x14ac:dyDescent="0.25">
      <c r="A171" s="1" t="s">
        <v>186</v>
      </c>
      <c r="B171" s="1">
        <v>2023</v>
      </c>
      <c r="C171" s="1">
        <v>10417</v>
      </c>
    </row>
    <row r="172" spans="1:3" x14ac:dyDescent="0.25">
      <c r="A172" s="1" t="s">
        <v>187</v>
      </c>
      <c r="B172" s="1">
        <v>2023</v>
      </c>
      <c r="C172" s="1">
        <v>21598</v>
      </c>
    </row>
    <row r="173" spans="1:3" x14ac:dyDescent="0.25">
      <c r="A173" s="1" t="s">
        <v>188</v>
      </c>
      <c r="B173" s="1">
        <v>2023</v>
      </c>
      <c r="C173" s="1">
        <v>9224</v>
      </c>
    </row>
    <row r="174" spans="1:3" x14ac:dyDescent="0.25">
      <c r="A174" s="1" t="s">
        <v>189</v>
      </c>
      <c r="B174" s="1">
        <v>2023</v>
      </c>
      <c r="C174" s="1">
        <v>9692</v>
      </c>
    </row>
    <row r="175" spans="1:3" x14ac:dyDescent="0.25">
      <c r="A175" s="1" t="s">
        <v>190</v>
      </c>
      <c r="B175" s="1">
        <v>2023</v>
      </c>
      <c r="C175" s="1">
        <v>4851</v>
      </c>
    </row>
    <row r="176" spans="1:3" x14ac:dyDescent="0.25">
      <c r="A176" s="1" t="s">
        <v>191</v>
      </c>
      <c r="B176" s="1">
        <v>2023</v>
      </c>
      <c r="C176" s="1">
        <v>30849</v>
      </c>
    </row>
    <row r="177" spans="1:3" x14ac:dyDescent="0.25">
      <c r="A177" s="1" t="s">
        <v>192</v>
      </c>
      <c r="B177" s="1">
        <v>2023</v>
      </c>
      <c r="C177" s="1">
        <v>5634</v>
      </c>
    </row>
    <row r="178" spans="1:3" x14ac:dyDescent="0.25">
      <c r="A178" s="1" t="s">
        <v>193</v>
      </c>
      <c r="B178" s="1">
        <v>2023</v>
      </c>
      <c r="C178" s="1">
        <v>34164</v>
      </c>
    </row>
    <row r="179" spans="1:3" x14ac:dyDescent="0.25">
      <c r="A179" s="1" t="s">
        <v>194</v>
      </c>
      <c r="B179" s="1">
        <v>2023</v>
      </c>
      <c r="C179" s="1">
        <v>4173</v>
      </c>
    </row>
    <row r="180" spans="1:3" x14ac:dyDescent="0.25">
      <c r="A180" s="1" t="s">
        <v>195</v>
      </c>
      <c r="B180" s="1">
        <v>2023</v>
      </c>
      <c r="C180" s="1">
        <v>5393</v>
      </c>
    </row>
    <row r="181" spans="1:3" x14ac:dyDescent="0.25">
      <c r="A181" s="1" t="s">
        <v>196</v>
      </c>
      <c r="B181" s="1">
        <v>2023</v>
      </c>
      <c r="C181" s="1">
        <v>22855</v>
      </c>
    </row>
    <row r="182" spans="1:3" x14ac:dyDescent="0.25">
      <c r="A182" s="1" t="s">
        <v>197</v>
      </c>
      <c r="B182" s="1">
        <v>2023</v>
      </c>
      <c r="C182" s="1">
        <v>9304</v>
      </c>
    </row>
    <row r="183" spans="1:3" x14ac:dyDescent="0.25">
      <c r="A183" s="1" t="s">
        <v>198</v>
      </c>
      <c r="B183" s="1">
        <v>2023</v>
      </c>
      <c r="C183" s="1">
        <v>18196</v>
      </c>
    </row>
    <row r="184" spans="1:3" x14ac:dyDescent="0.25">
      <c r="A184" s="1" t="s">
        <v>199</v>
      </c>
      <c r="B184" s="1">
        <v>2023</v>
      </c>
      <c r="C184" s="1">
        <v>13046</v>
      </c>
    </row>
    <row r="185" spans="1:3" x14ac:dyDescent="0.25">
      <c r="A185" s="1" t="s">
        <v>200</v>
      </c>
      <c r="B185" s="1">
        <v>2023</v>
      </c>
      <c r="C185" s="1">
        <v>31045</v>
      </c>
    </row>
    <row r="186" spans="1:3" x14ac:dyDescent="0.25">
      <c r="A186" s="1" t="s">
        <v>201</v>
      </c>
      <c r="B186" s="1">
        <v>2023</v>
      </c>
      <c r="C186" s="1">
        <v>40006</v>
      </c>
    </row>
    <row r="187" spans="1:3" x14ac:dyDescent="0.25">
      <c r="A187" s="1" t="s">
        <v>202</v>
      </c>
      <c r="B187" s="1">
        <v>2023</v>
      </c>
      <c r="C187" s="1">
        <v>16031</v>
      </c>
    </row>
    <row r="188" spans="1:3" x14ac:dyDescent="0.25">
      <c r="A188" s="1" t="s">
        <v>203</v>
      </c>
      <c r="B188" s="1">
        <v>2023</v>
      </c>
      <c r="C188" s="1">
        <v>15547</v>
      </c>
    </row>
    <row r="189" spans="1:3" x14ac:dyDescent="0.25">
      <c r="A189" s="1" t="s">
        <v>204</v>
      </c>
      <c r="B189" s="1">
        <v>2023</v>
      </c>
      <c r="C189" s="1">
        <v>14901</v>
      </c>
    </row>
    <row r="190" spans="1:3" x14ac:dyDescent="0.25">
      <c r="A190" s="1" t="s">
        <v>205</v>
      </c>
      <c r="B190" s="1">
        <v>2023</v>
      </c>
      <c r="C190" s="1">
        <v>61638</v>
      </c>
    </row>
    <row r="191" spans="1:3" x14ac:dyDescent="0.25">
      <c r="A191" s="1" t="s">
        <v>206</v>
      </c>
      <c r="B191" s="1">
        <v>2023</v>
      </c>
      <c r="C191" s="1">
        <v>3609</v>
      </c>
    </row>
    <row r="192" spans="1:3" x14ac:dyDescent="0.25">
      <c r="A192" s="1" t="s">
        <v>207</v>
      </c>
      <c r="B192" s="1">
        <v>2023</v>
      </c>
      <c r="C192" s="1">
        <v>13144</v>
      </c>
    </row>
    <row r="193" spans="1:3" x14ac:dyDescent="0.25">
      <c r="A193" s="1" t="s">
        <v>208</v>
      </c>
      <c r="B193" s="1">
        <v>2023</v>
      </c>
      <c r="C193" s="1">
        <v>46019</v>
      </c>
    </row>
    <row r="194" spans="1:3" x14ac:dyDescent="0.25">
      <c r="A194" s="1" t="s">
        <v>209</v>
      </c>
      <c r="B194" s="1">
        <v>2023</v>
      </c>
      <c r="C194" s="1">
        <v>8892</v>
      </c>
    </row>
    <row r="195" spans="1:3" x14ac:dyDescent="0.25">
      <c r="A195" s="1" t="s">
        <v>210</v>
      </c>
      <c r="B195" s="1">
        <v>2023</v>
      </c>
      <c r="C195" s="1">
        <v>15097</v>
      </c>
    </row>
    <row r="196" spans="1:3" x14ac:dyDescent="0.25">
      <c r="A196" s="1" t="s">
        <v>211</v>
      </c>
      <c r="B196" s="1">
        <v>2023</v>
      </c>
      <c r="C196" s="1">
        <v>58761</v>
      </c>
    </row>
    <row r="197" spans="1:3" x14ac:dyDescent="0.25">
      <c r="A197" s="1" t="s">
        <v>212</v>
      </c>
      <c r="B197" s="1">
        <v>2023</v>
      </c>
      <c r="C197" s="1">
        <v>70690</v>
      </c>
    </row>
    <row r="198" spans="1:3" x14ac:dyDescent="0.25">
      <c r="A198" s="1" t="s">
        <v>213</v>
      </c>
      <c r="B198" s="1">
        <v>2023</v>
      </c>
      <c r="C198" s="1">
        <v>1962</v>
      </c>
    </row>
    <row r="199" spans="1:3" x14ac:dyDescent="0.25">
      <c r="A199" s="1" t="s">
        <v>214</v>
      </c>
      <c r="B199" s="1">
        <v>2023</v>
      </c>
      <c r="C199" s="1">
        <v>7794</v>
      </c>
    </row>
    <row r="200" spans="1:3" x14ac:dyDescent="0.25">
      <c r="A200" s="1" t="s">
        <v>215</v>
      </c>
      <c r="B200" s="1">
        <v>2023</v>
      </c>
      <c r="C200" s="1">
        <v>20075</v>
      </c>
    </row>
    <row r="201" spans="1:3" x14ac:dyDescent="0.25">
      <c r="A201" s="1" t="s">
        <v>216</v>
      </c>
      <c r="B201" s="1">
        <v>2023</v>
      </c>
      <c r="C201" s="1">
        <v>21652</v>
      </c>
    </row>
    <row r="202" spans="1:3" x14ac:dyDescent="0.25">
      <c r="A202" s="1" t="s">
        <v>322</v>
      </c>
      <c r="B202" s="1">
        <v>2023</v>
      </c>
      <c r="C202" s="1">
        <v>799216</v>
      </c>
    </row>
    <row r="203" spans="1:3" x14ac:dyDescent="0.25">
      <c r="A203" s="1" t="s">
        <v>225</v>
      </c>
      <c r="B203" s="1">
        <v>2023</v>
      </c>
      <c r="C203" s="1">
        <v>3176</v>
      </c>
    </row>
    <row r="204" spans="1:3" x14ac:dyDescent="0.25">
      <c r="A204" s="1" t="s">
        <v>226</v>
      </c>
      <c r="B204" s="1">
        <v>2023</v>
      </c>
      <c r="C204" s="1">
        <v>4614</v>
      </c>
    </row>
    <row r="205" spans="1:3" x14ac:dyDescent="0.25">
      <c r="A205" s="1" t="s">
        <v>227</v>
      </c>
      <c r="B205" s="1">
        <v>2023</v>
      </c>
      <c r="C205" s="1">
        <v>30430</v>
      </c>
    </row>
    <row r="206" spans="1:3" x14ac:dyDescent="0.25">
      <c r="A206" s="1" t="s">
        <v>228</v>
      </c>
      <c r="B206" s="1">
        <v>2023</v>
      </c>
      <c r="C206" s="1">
        <v>10690</v>
      </c>
    </row>
    <row r="207" spans="1:3" x14ac:dyDescent="0.25">
      <c r="A207" s="1" t="s">
        <v>229</v>
      </c>
      <c r="B207" s="1">
        <v>2023</v>
      </c>
      <c r="C207" s="1">
        <v>9163</v>
      </c>
    </row>
    <row r="208" spans="1:3" x14ac:dyDescent="0.25">
      <c r="A208" s="1" t="s">
        <v>230</v>
      </c>
      <c r="B208" s="1">
        <v>2023</v>
      </c>
      <c r="C208" s="1">
        <v>44943</v>
      </c>
    </row>
    <row r="209" spans="1:3" x14ac:dyDescent="0.25">
      <c r="A209" s="1" t="s">
        <v>231</v>
      </c>
      <c r="B209" s="1">
        <v>2023</v>
      </c>
      <c r="C209" s="1">
        <v>79572</v>
      </c>
    </row>
    <row r="210" spans="1:3" x14ac:dyDescent="0.25">
      <c r="A210" s="1" t="s">
        <v>232</v>
      </c>
      <c r="B210" s="1">
        <v>2023</v>
      </c>
      <c r="C210" s="1">
        <v>10875</v>
      </c>
    </row>
    <row r="211" spans="1:3" x14ac:dyDescent="0.25">
      <c r="A211" s="1" t="s">
        <v>233</v>
      </c>
      <c r="B211" s="1">
        <v>2023</v>
      </c>
      <c r="C211" s="1">
        <v>7835</v>
      </c>
    </row>
    <row r="212" spans="1:3" x14ac:dyDescent="0.25">
      <c r="A212" s="1" t="s">
        <v>234</v>
      </c>
      <c r="B212" s="1">
        <v>2023</v>
      </c>
      <c r="C212" s="1">
        <v>11193</v>
      </c>
    </row>
    <row r="213" spans="1:3" x14ac:dyDescent="0.25">
      <c r="A213" s="1" t="s">
        <v>235</v>
      </c>
      <c r="B213" s="1">
        <v>2023</v>
      </c>
      <c r="C213" s="1">
        <v>17201</v>
      </c>
    </row>
    <row r="214" spans="1:3" x14ac:dyDescent="0.25">
      <c r="A214" s="1" t="s">
        <v>236</v>
      </c>
      <c r="B214" s="1">
        <v>2023</v>
      </c>
      <c r="C214" s="1">
        <v>8505</v>
      </c>
    </row>
    <row r="215" spans="1:3" x14ac:dyDescent="0.25">
      <c r="A215" s="1" t="s">
        <v>237</v>
      </c>
      <c r="B215" s="1">
        <v>2023</v>
      </c>
      <c r="C215" s="1">
        <v>12277</v>
      </c>
    </row>
    <row r="216" spans="1:3" x14ac:dyDescent="0.25">
      <c r="A216" s="1" t="s">
        <v>238</v>
      </c>
      <c r="B216" s="1">
        <v>2023</v>
      </c>
      <c r="C216" s="1">
        <v>8961</v>
      </c>
    </row>
    <row r="217" spans="1:3" x14ac:dyDescent="0.25">
      <c r="A217" s="1" t="s">
        <v>239</v>
      </c>
      <c r="B217" s="1">
        <v>2023</v>
      </c>
      <c r="C217" s="1">
        <v>8978</v>
      </c>
    </row>
    <row r="218" spans="1:3" x14ac:dyDescent="0.25">
      <c r="A218" s="1" t="s">
        <v>240</v>
      </c>
      <c r="B218" s="1">
        <v>2023</v>
      </c>
      <c r="C218" s="1">
        <v>20224</v>
      </c>
    </row>
    <row r="219" spans="1:3" x14ac:dyDescent="0.25">
      <c r="A219" s="1" t="s">
        <v>241</v>
      </c>
      <c r="B219" s="1">
        <v>2023</v>
      </c>
      <c r="C219" s="1">
        <v>11656</v>
      </c>
    </row>
    <row r="220" spans="1:3" x14ac:dyDescent="0.25">
      <c r="A220" s="1" t="s">
        <v>242</v>
      </c>
      <c r="B220" s="1">
        <v>2023</v>
      </c>
      <c r="C220" s="1">
        <v>80246</v>
      </c>
    </row>
    <row r="221" spans="1:3" x14ac:dyDescent="0.25">
      <c r="A221" s="1" t="s">
        <v>243</v>
      </c>
      <c r="B221" s="1">
        <v>2023</v>
      </c>
      <c r="C221" s="1">
        <v>14318</v>
      </c>
    </row>
    <row r="222" spans="1:3" x14ac:dyDescent="0.25">
      <c r="A222" s="1" t="s">
        <v>244</v>
      </c>
      <c r="B222" s="1">
        <v>2023</v>
      </c>
      <c r="C222" s="1">
        <v>10565</v>
      </c>
    </row>
    <row r="223" spans="1:3" x14ac:dyDescent="0.25">
      <c r="A223" s="1" t="s">
        <v>245</v>
      </c>
      <c r="B223" s="1">
        <v>2023</v>
      </c>
      <c r="C223" s="1">
        <v>9003</v>
      </c>
    </row>
    <row r="224" spans="1:3" x14ac:dyDescent="0.25">
      <c r="A224" s="1" t="s">
        <v>246</v>
      </c>
      <c r="B224" s="1">
        <v>2023</v>
      </c>
      <c r="C224" s="1">
        <v>10248</v>
      </c>
    </row>
    <row r="225" spans="1:3" x14ac:dyDescent="0.25">
      <c r="A225" s="1" t="s">
        <v>247</v>
      </c>
      <c r="B225" s="1">
        <v>2023</v>
      </c>
      <c r="C225" s="1">
        <v>16874</v>
      </c>
    </row>
    <row r="226" spans="1:3" x14ac:dyDescent="0.25">
      <c r="A226" s="1" t="s">
        <v>248</v>
      </c>
      <c r="B226" s="1">
        <v>2023</v>
      </c>
      <c r="C226" s="1">
        <v>14130</v>
      </c>
    </row>
    <row r="227" spans="1:3" x14ac:dyDescent="0.25">
      <c r="A227" s="1" t="s">
        <v>249</v>
      </c>
      <c r="B227" s="1">
        <v>2023</v>
      </c>
      <c r="C227" s="1">
        <v>9889</v>
      </c>
    </row>
    <row r="228" spans="1:3" x14ac:dyDescent="0.25">
      <c r="A228" s="1" t="s">
        <v>250</v>
      </c>
      <c r="B228" s="1">
        <v>2023</v>
      </c>
      <c r="C228" s="1">
        <v>13056</v>
      </c>
    </row>
    <row r="229" spans="1:3" x14ac:dyDescent="0.25">
      <c r="A229" s="1" t="s">
        <v>251</v>
      </c>
      <c r="B229" s="1">
        <v>2023</v>
      </c>
      <c r="C229" s="1">
        <v>10965</v>
      </c>
    </row>
    <row r="230" spans="1:3" x14ac:dyDescent="0.25">
      <c r="A230" s="1" t="s">
        <v>252</v>
      </c>
      <c r="B230" s="1">
        <v>2023</v>
      </c>
      <c r="C230" s="1">
        <v>9444</v>
      </c>
    </row>
    <row r="231" spans="1:3" x14ac:dyDescent="0.25">
      <c r="A231" s="1" t="s">
        <v>253</v>
      </c>
      <c r="B231" s="1">
        <v>2023</v>
      </c>
      <c r="C231" s="1">
        <v>5750</v>
      </c>
    </row>
    <row r="232" spans="1:3" x14ac:dyDescent="0.25">
      <c r="A232" s="1" t="s">
        <v>254</v>
      </c>
      <c r="B232" s="1">
        <v>2023</v>
      </c>
      <c r="C232" s="1">
        <v>9456</v>
      </c>
    </row>
    <row r="233" spans="1:3" x14ac:dyDescent="0.25">
      <c r="A233" s="1" t="s">
        <v>255</v>
      </c>
      <c r="B233" s="1">
        <v>2023</v>
      </c>
      <c r="C233" s="1">
        <v>14937</v>
      </c>
    </row>
    <row r="234" spans="1:3" x14ac:dyDescent="0.25">
      <c r="A234" s="1" t="s">
        <v>256</v>
      </c>
      <c r="B234" s="1">
        <v>2023</v>
      </c>
      <c r="C234" s="1">
        <v>37050</v>
      </c>
    </row>
    <row r="235" spans="1:3" x14ac:dyDescent="0.25">
      <c r="A235" s="1" t="s">
        <v>257</v>
      </c>
      <c r="B235" s="1">
        <v>2023</v>
      </c>
      <c r="C235" s="1">
        <v>46634</v>
      </c>
    </row>
    <row r="236" spans="1:3" x14ac:dyDescent="0.25">
      <c r="A236" s="1" t="s">
        <v>258</v>
      </c>
      <c r="B236" s="1">
        <v>2023</v>
      </c>
      <c r="C236" s="1">
        <v>11675</v>
      </c>
    </row>
    <row r="237" spans="1:3" x14ac:dyDescent="0.25">
      <c r="A237" s="1" t="s">
        <v>259</v>
      </c>
      <c r="B237" s="1">
        <v>2023</v>
      </c>
      <c r="C237" s="1">
        <v>37671</v>
      </c>
    </row>
    <row r="238" spans="1:3" x14ac:dyDescent="0.25">
      <c r="A238" s="1" t="s">
        <v>260</v>
      </c>
      <c r="B238" s="1">
        <v>2023</v>
      </c>
      <c r="C238" s="1">
        <v>59162</v>
      </c>
    </row>
    <row r="239" spans="1:3" x14ac:dyDescent="0.25">
      <c r="A239" s="1" t="s">
        <v>261</v>
      </c>
      <c r="B239" s="1">
        <v>2023</v>
      </c>
      <c r="C239" s="1">
        <v>7421</v>
      </c>
    </row>
    <row r="240" spans="1:3" x14ac:dyDescent="0.25">
      <c r="A240" s="1" t="s">
        <v>262</v>
      </c>
      <c r="B240" s="1">
        <v>2023</v>
      </c>
      <c r="C240" s="1">
        <v>44843</v>
      </c>
    </row>
    <row r="241" spans="1:3" x14ac:dyDescent="0.25">
      <c r="A241" s="1" t="s">
        <v>263</v>
      </c>
      <c r="B241" s="1">
        <v>2023</v>
      </c>
      <c r="C241" s="1">
        <v>19906</v>
      </c>
    </row>
    <row r="242" spans="1:3" x14ac:dyDescent="0.25">
      <c r="A242" s="1" t="s">
        <v>264</v>
      </c>
      <c r="B242" s="1">
        <v>2023</v>
      </c>
      <c r="C242" s="1">
        <v>106823</v>
      </c>
    </row>
    <row r="243" spans="1:3" x14ac:dyDescent="0.25">
      <c r="A243" s="1" t="s">
        <v>265</v>
      </c>
      <c r="B243" s="1">
        <v>2023</v>
      </c>
      <c r="C243" s="1">
        <v>38703</v>
      </c>
    </row>
    <row r="244" spans="1:3" x14ac:dyDescent="0.25">
      <c r="A244" s="1" t="s">
        <v>266</v>
      </c>
      <c r="B244" s="1">
        <v>2023</v>
      </c>
      <c r="C244" s="1">
        <v>24445</v>
      </c>
    </row>
    <row r="245" spans="1:3" x14ac:dyDescent="0.25">
      <c r="A245" s="1" t="s">
        <v>267</v>
      </c>
      <c r="B245" s="1">
        <v>2023</v>
      </c>
      <c r="C245" s="1">
        <v>196828</v>
      </c>
    </row>
    <row r="246" spans="1:3" x14ac:dyDescent="0.25">
      <c r="A246" s="1" t="s">
        <v>268</v>
      </c>
      <c r="B246" s="1">
        <v>2023</v>
      </c>
      <c r="C246" s="1">
        <v>7372</v>
      </c>
    </row>
    <row r="247" spans="1:3" x14ac:dyDescent="0.25">
      <c r="A247" s="1" t="s">
        <v>269</v>
      </c>
      <c r="B247" s="1">
        <v>2023</v>
      </c>
      <c r="C247" s="1">
        <v>6235</v>
      </c>
    </row>
    <row r="248" spans="1:3" x14ac:dyDescent="0.25">
      <c r="A248" s="1" t="s">
        <v>270</v>
      </c>
      <c r="B248" s="1">
        <v>2023</v>
      </c>
      <c r="C248" s="1">
        <v>11322</v>
      </c>
    </row>
    <row r="249" spans="1:3" x14ac:dyDescent="0.25">
      <c r="A249" s="1" t="s">
        <v>271</v>
      </c>
      <c r="B249" s="1">
        <v>2023</v>
      </c>
      <c r="C249" s="1">
        <v>6268</v>
      </c>
    </row>
    <row r="250" spans="1:3" x14ac:dyDescent="0.25">
      <c r="A250" s="1" t="s">
        <v>272</v>
      </c>
      <c r="B250" s="1">
        <v>2023</v>
      </c>
      <c r="C250" s="1">
        <v>26663</v>
      </c>
    </row>
    <row r="251" spans="1:3" x14ac:dyDescent="0.25">
      <c r="A251" s="1" t="s">
        <v>273</v>
      </c>
      <c r="B251" s="1">
        <v>2023</v>
      </c>
      <c r="C251" s="1">
        <v>5481</v>
      </c>
    </row>
    <row r="252" spans="1:3" x14ac:dyDescent="0.25">
      <c r="A252" s="1" t="s">
        <v>274</v>
      </c>
      <c r="B252" s="1">
        <v>2023</v>
      </c>
      <c r="C252" s="1">
        <v>12849</v>
      </c>
    </row>
    <row r="253" spans="1:3" x14ac:dyDescent="0.25">
      <c r="A253" s="1" t="s">
        <v>275</v>
      </c>
      <c r="B253" s="1">
        <v>2023</v>
      </c>
      <c r="C253" s="1">
        <v>54261</v>
      </c>
    </row>
    <row r="254" spans="1:3" x14ac:dyDescent="0.25">
      <c r="A254" s="1" t="s">
        <v>276</v>
      </c>
      <c r="B254" s="1">
        <v>2023</v>
      </c>
      <c r="C254" s="1">
        <v>9280</v>
      </c>
    </row>
    <row r="255" spans="1:3" x14ac:dyDescent="0.25">
      <c r="A255" s="1" t="s">
        <v>277</v>
      </c>
      <c r="B255" s="1">
        <v>2023</v>
      </c>
      <c r="C255" s="1">
        <v>28950</v>
      </c>
    </row>
    <row r="256" spans="1:3" x14ac:dyDescent="0.25">
      <c r="A256" s="1" t="s">
        <v>278</v>
      </c>
      <c r="B256" s="1">
        <v>2023</v>
      </c>
      <c r="C256" s="1">
        <v>21660</v>
      </c>
    </row>
    <row r="257" spans="1:3" x14ac:dyDescent="0.25">
      <c r="A257" s="1" t="s">
        <v>279</v>
      </c>
      <c r="B257" s="1">
        <v>2023</v>
      </c>
      <c r="C257" s="1">
        <v>5131</v>
      </c>
    </row>
    <row r="258" spans="1:3" x14ac:dyDescent="0.25">
      <c r="A258" s="1" t="s">
        <v>280</v>
      </c>
      <c r="B258" s="1">
        <v>2023</v>
      </c>
      <c r="C258" s="1">
        <v>12433</v>
      </c>
    </row>
    <row r="259" spans="1:3" x14ac:dyDescent="0.25">
      <c r="A259" s="1" t="s">
        <v>281</v>
      </c>
      <c r="B259" s="1">
        <v>2023</v>
      </c>
      <c r="C259" s="1">
        <v>4321</v>
      </c>
    </row>
    <row r="260" spans="1:3" x14ac:dyDescent="0.25">
      <c r="A260" s="1" t="s">
        <v>282</v>
      </c>
      <c r="B260" s="1">
        <v>2023</v>
      </c>
      <c r="C260" s="1">
        <v>7090</v>
      </c>
    </row>
    <row r="261" spans="1:3" x14ac:dyDescent="0.25">
      <c r="A261" s="1" t="s">
        <v>283</v>
      </c>
      <c r="B261" s="1">
        <v>2023</v>
      </c>
      <c r="C261" s="1">
        <v>9553</v>
      </c>
    </row>
    <row r="262" spans="1:3" x14ac:dyDescent="0.25">
      <c r="A262" s="1" t="s">
        <v>284</v>
      </c>
      <c r="B262" s="1">
        <v>2023</v>
      </c>
      <c r="C262" s="1">
        <v>31625</v>
      </c>
    </row>
    <row r="263" spans="1:3" x14ac:dyDescent="0.25">
      <c r="A263" s="1" t="s">
        <v>285</v>
      </c>
      <c r="B263" s="1">
        <v>2023</v>
      </c>
      <c r="C263" s="1">
        <v>6957</v>
      </c>
    </row>
    <row r="264" spans="1:3" x14ac:dyDescent="0.25">
      <c r="A264" s="1" t="s">
        <v>286</v>
      </c>
      <c r="B264" s="1">
        <v>2023</v>
      </c>
      <c r="C264" s="1">
        <v>35907</v>
      </c>
    </row>
    <row r="265" spans="1:3" x14ac:dyDescent="0.25">
      <c r="A265" s="1" t="s">
        <v>287</v>
      </c>
      <c r="B265" s="1">
        <v>2023</v>
      </c>
      <c r="C265" s="1">
        <v>27390</v>
      </c>
    </row>
    <row r="266" spans="1:3" x14ac:dyDescent="0.25">
      <c r="A266" s="1" t="s">
        <v>288</v>
      </c>
      <c r="B266" s="1">
        <v>2023</v>
      </c>
      <c r="C266" s="1">
        <v>29761</v>
      </c>
    </row>
    <row r="267" spans="1:3" x14ac:dyDescent="0.25">
      <c r="A267" s="1" t="s">
        <v>289</v>
      </c>
      <c r="B267" s="1">
        <v>2023</v>
      </c>
      <c r="C267" s="1">
        <v>126010</v>
      </c>
    </row>
    <row r="268" spans="1:3" x14ac:dyDescent="0.25">
      <c r="A268" s="1" t="s">
        <v>290</v>
      </c>
      <c r="B268" s="1">
        <v>2023</v>
      </c>
      <c r="C268" s="1">
        <v>76543</v>
      </c>
    </row>
    <row r="269" spans="1:3" x14ac:dyDescent="0.25">
      <c r="A269" s="1" t="s">
        <v>291</v>
      </c>
      <c r="B269" s="1">
        <v>2023</v>
      </c>
      <c r="C269" s="1">
        <v>2984</v>
      </c>
    </row>
    <row r="270" spans="1:3" x14ac:dyDescent="0.25">
      <c r="A270" s="1" t="s">
        <v>292</v>
      </c>
      <c r="B270" s="1">
        <v>2023</v>
      </c>
      <c r="C270" s="1">
        <v>26010</v>
      </c>
    </row>
    <row r="271" spans="1:3" x14ac:dyDescent="0.25">
      <c r="A271" s="1" t="s">
        <v>293</v>
      </c>
      <c r="B271" s="1">
        <v>2023</v>
      </c>
      <c r="C271" s="1">
        <v>9737</v>
      </c>
    </row>
    <row r="272" spans="1:3" x14ac:dyDescent="0.25">
      <c r="A272" s="1" t="s">
        <v>294</v>
      </c>
      <c r="B272" s="1">
        <v>2023</v>
      </c>
      <c r="C272" s="1">
        <v>7536</v>
      </c>
    </row>
    <row r="273" spans="1:3" x14ac:dyDescent="0.25">
      <c r="A273" s="1" t="s">
        <v>295</v>
      </c>
      <c r="B273" s="1">
        <v>2023</v>
      </c>
      <c r="C273" s="1">
        <v>9844</v>
      </c>
    </row>
    <row r="274" spans="1:3" x14ac:dyDescent="0.25">
      <c r="A274" s="1" t="s">
        <v>296</v>
      </c>
      <c r="B274" s="1">
        <v>2023</v>
      </c>
      <c r="C274" s="1">
        <v>8068</v>
      </c>
    </row>
    <row r="275" spans="1:3" x14ac:dyDescent="0.25">
      <c r="A275" s="1" t="s">
        <v>297</v>
      </c>
      <c r="B275" s="1">
        <v>2023</v>
      </c>
      <c r="C275" s="1">
        <v>2238</v>
      </c>
    </row>
    <row r="276" spans="1:3" x14ac:dyDescent="0.25">
      <c r="A276" s="1" t="s">
        <v>298</v>
      </c>
      <c r="B276" s="1">
        <v>2023</v>
      </c>
      <c r="C276" s="1">
        <v>12413</v>
      </c>
    </row>
    <row r="277" spans="1:3" x14ac:dyDescent="0.25">
      <c r="A277" s="1" t="s">
        <v>299</v>
      </c>
      <c r="B277" s="1">
        <v>2023</v>
      </c>
      <c r="C277" s="1">
        <v>9220</v>
      </c>
    </row>
    <row r="278" spans="1:3" x14ac:dyDescent="0.25">
      <c r="A278" s="1" t="s">
        <v>300</v>
      </c>
      <c r="B278" s="1">
        <v>2023</v>
      </c>
      <c r="C278" s="1">
        <v>13699</v>
      </c>
    </row>
    <row r="279" spans="1:3" x14ac:dyDescent="0.25">
      <c r="A279" s="1" t="s">
        <v>301</v>
      </c>
      <c r="B279" s="1">
        <v>2023</v>
      </c>
      <c r="C279" s="1">
        <v>5722</v>
      </c>
    </row>
    <row r="280" spans="1:3" x14ac:dyDescent="0.25">
      <c r="A280" s="1" t="s">
        <v>302</v>
      </c>
      <c r="B280" s="1">
        <v>2023</v>
      </c>
      <c r="C280" s="1">
        <v>7617</v>
      </c>
    </row>
    <row r="281" spans="1:3" x14ac:dyDescent="0.25">
      <c r="A281" s="1" t="s">
        <v>303</v>
      </c>
      <c r="B281" s="1">
        <v>2023</v>
      </c>
      <c r="C281" s="1">
        <v>6345</v>
      </c>
    </row>
    <row r="282" spans="1:3" x14ac:dyDescent="0.25">
      <c r="A282" s="1" t="s">
        <v>304</v>
      </c>
      <c r="B282" s="1">
        <v>2023</v>
      </c>
      <c r="C282" s="1">
        <v>35739</v>
      </c>
    </row>
    <row r="283" spans="1:3" x14ac:dyDescent="0.25">
      <c r="A283" s="1" t="s">
        <v>305</v>
      </c>
      <c r="B283" s="1">
        <v>2023</v>
      </c>
      <c r="C283" s="1">
        <v>10345</v>
      </c>
    </row>
    <row r="284" spans="1:3" x14ac:dyDescent="0.25">
      <c r="A284" s="1" t="s">
        <v>306</v>
      </c>
      <c r="B284" s="1">
        <v>2023</v>
      </c>
      <c r="C284" s="1">
        <v>4284</v>
      </c>
    </row>
    <row r="285" spans="1:3" x14ac:dyDescent="0.25">
      <c r="A285" s="1" t="s">
        <v>307</v>
      </c>
      <c r="B285" s="1">
        <v>2023</v>
      </c>
      <c r="C285" s="1">
        <v>126157</v>
      </c>
    </row>
    <row r="286" spans="1:3" x14ac:dyDescent="0.25">
      <c r="A286" s="1" t="s">
        <v>308</v>
      </c>
      <c r="B286" s="1">
        <v>2023</v>
      </c>
      <c r="C286" s="1">
        <v>8320</v>
      </c>
    </row>
    <row r="287" spans="1:3" x14ac:dyDescent="0.25">
      <c r="A287" s="1" t="s">
        <v>309</v>
      </c>
      <c r="B287" s="1">
        <v>2023</v>
      </c>
      <c r="C287" s="1">
        <v>44153</v>
      </c>
    </row>
    <row r="288" spans="1:3" x14ac:dyDescent="0.25">
      <c r="A288" s="1" t="s">
        <v>310</v>
      </c>
      <c r="B288" s="1">
        <v>2023</v>
      </c>
      <c r="C288" s="1">
        <v>51842</v>
      </c>
    </row>
    <row r="289" spans="1:3" x14ac:dyDescent="0.25">
      <c r="A289" s="1" t="s">
        <v>311</v>
      </c>
      <c r="B289" s="1">
        <v>2023</v>
      </c>
      <c r="C289" s="1">
        <v>37847</v>
      </c>
    </row>
    <row r="290" spans="1:3" x14ac:dyDescent="0.25">
      <c r="A290" s="1" t="s">
        <v>312</v>
      </c>
      <c r="B290" s="1">
        <v>2023</v>
      </c>
      <c r="C290" s="1">
        <v>17936</v>
      </c>
    </row>
    <row r="291" spans="1:3" x14ac:dyDescent="0.25">
      <c r="A291" s="1" t="s">
        <v>313</v>
      </c>
      <c r="B291" s="1">
        <v>2023</v>
      </c>
      <c r="C291" s="1">
        <v>11180</v>
      </c>
    </row>
    <row r="292" spans="1:3" x14ac:dyDescent="0.25">
      <c r="A292" s="1" t="s">
        <v>314</v>
      </c>
      <c r="B292" s="1">
        <v>2023</v>
      </c>
      <c r="C292" s="1">
        <v>2709</v>
      </c>
    </row>
    <row r="293" spans="1:3" x14ac:dyDescent="0.25">
      <c r="A293" s="1" t="s">
        <v>315</v>
      </c>
      <c r="B293" s="1">
        <v>2023</v>
      </c>
      <c r="C293" s="1">
        <v>3477</v>
      </c>
    </row>
    <row r="294" spans="1:3" x14ac:dyDescent="0.25">
      <c r="A294" s="1" t="s">
        <v>74</v>
      </c>
      <c r="B294" s="1">
        <v>2023</v>
      </c>
      <c r="C294" s="1">
        <v>82049</v>
      </c>
    </row>
    <row r="295" spans="1:3" x14ac:dyDescent="0.25">
      <c r="A295" s="1" t="s">
        <v>75</v>
      </c>
      <c r="B295" s="1">
        <v>2023</v>
      </c>
      <c r="C295" s="1">
        <v>167048</v>
      </c>
    </row>
    <row r="296" spans="1:3" x14ac:dyDescent="0.25">
      <c r="A296" s="1" t="s">
        <v>76</v>
      </c>
      <c r="B296" s="1">
        <v>2023</v>
      </c>
      <c r="C296" s="1">
        <v>96606</v>
      </c>
    </row>
    <row r="297" spans="1:3" x14ac:dyDescent="0.25">
      <c r="A297" s="1" t="s">
        <v>77</v>
      </c>
      <c r="B297" s="1">
        <v>2023</v>
      </c>
      <c r="C297" s="1">
        <v>133458</v>
      </c>
    </row>
    <row r="298" spans="1:3" x14ac:dyDescent="0.25">
      <c r="A298" s="1" t="s">
        <v>328</v>
      </c>
      <c r="B298" s="1">
        <v>2023</v>
      </c>
      <c r="C298" s="1">
        <v>70032</v>
      </c>
    </row>
    <row r="299" spans="1:3" x14ac:dyDescent="0.25">
      <c r="A299" s="1" t="s">
        <v>329</v>
      </c>
      <c r="B299" s="1">
        <v>2023</v>
      </c>
      <c r="C299" s="1">
        <v>59003</v>
      </c>
    </row>
    <row r="300" spans="1:3" x14ac:dyDescent="0.25">
      <c r="A300" s="1" t="s">
        <v>217</v>
      </c>
      <c r="B300" s="1">
        <v>2023</v>
      </c>
      <c r="C300" s="1">
        <v>64640</v>
      </c>
    </row>
    <row r="301" spans="1:3" x14ac:dyDescent="0.25">
      <c r="A301" s="1" t="s">
        <v>218</v>
      </c>
      <c r="B301" s="1">
        <v>2023</v>
      </c>
      <c r="C301" s="1">
        <v>60692</v>
      </c>
    </row>
    <row r="302" spans="1:3" x14ac:dyDescent="0.25">
      <c r="A302" s="1" t="s">
        <v>330</v>
      </c>
      <c r="B302" s="1">
        <v>2023</v>
      </c>
      <c r="C302" s="1">
        <v>130961</v>
      </c>
    </row>
    <row r="303" spans="1:3" x14ac:dyDescent="0.25">
      <c r="A303" s="1" t="s">
        <v>219</v>
      </c>
      <c r="B303" s="1">
        <v>2023</v>
      </c>
      <c r="C303" s="1">
        <v>109954</v>
      </c>
    </row>
    <row r="304" spans="1:3" x14ac:dyDescent="0.25">
      <c r="A304" s="1" t="s">
        <v>220</v>
      </c>
      <c r="B304" s="1">
        <v>2023</v>
      </c>
      <c r="C304" s="1">
        <v>80967</v>
      </c>
    </row>
    <row r="305" spans="1:3" x14ac:dyDescent="0.25">
      <c r="A305" s="1" t="s">
        <v>221</v>
      </c>
      <c r="B305" s="1">
        <v>2023</v>
      </c>
      <c r="C305" s="1">
        <v>38239</v>
      </c>
    </row>
    <row r="306" spans="1:3" x14ac:dyDescent="0.25">
      <c r="A306" s="1" t="s">
        <v>222</v>
      </c>
      <c r="B306" s="1">
        <v>2023</v>
      </c>
      <c r="C306" s="1">
        <v>48623</v>
      </c>
    </row>
    <row r="307" spans="1:3" x14ac:dyDescent="0.25">
      <c r="A307" s="1" t="s">
        <v>223</v>
      </c>
      <c r="B307" s="1">
        <v>2023</v>
      </c>
      <c r="C307" s="1">
        <v>99024</v>
      </c>
    </row>
    <row r="308" spans="1:3" x14ac:dyDescent="0.25">
      <c r="A308" s="1" t="s">
        <v>224</v>
      </c>
      <c r="B308" s="1">
        <v>2023</v>
      </c>
      <c r="C308" s="1">
        <v>28919</v>
      </c>
    </row>
  </sheetData>
  <sheetProtection algorithmName="SHA-512" hashValue="tQtRAmCI1l2MwvS34Je8yLa/mgkgjGZkJGzokVQkfZpmih4cTJo9b2eutrf9DbKZEWIrndSZGANV5jUPqEs5tg==" saltValue="1JKq7O0kjUFhkRub4gnAeA==" spinCount="100000" sheet="1" objects="1" scenarios="1"/>
  <mergeCells count="1">
    <mergeCell ref="A1:C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X W 1 L V 0 6 f b m y l A A A A 9 g A A A B I A H A B D b 2 5 m a W c v U G F j a 2 F n Z S 5 4 b W w g o h g A K K A U A A A A A A A A A A A A A A A A A A A A A A A A A A A A h Y + 9 D o I w G E V f h X S n P 8 i g 5 K M M x k 0 S E x L j 2 t Q K j V A M L Z R 3 c / C R f A U x i r o 5 3 n P P c O / 9 e o N s b O p g U J 3 V r U k R w x Q F y s j 2 q E 2 Z o t 6 d w i X K O O y E P I t S B Z N s b D L a Y 4 o q 5 y 4 J I d 5 7 7 B e 4 7 U o S U c r I I d 8 W s l K N Q B 9 Z / 5 d D b a w T R i r E Y f 8 a w y P M 2 A r H N M Y U y A w h 1 + Y r R N P e Z / s D Y d 3 X r u 8 U t 0 N Y b I D M E c j 7 A 3 8 A U E s D B B Q A A g A I A F 1 t S 1 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d b U t X K I p H u A 4 A A A A R A A A A E w A c A E Z v c m 1 1 b G F z L 1 N l Y 3 R p b 2 4 x L m 0 g o h g A K K A U A A A A A A A A A A A A A A A A A A A A A A A A A A A A K 0 5 N L s n M z 1 M I h t C G 1 g B Q S w E C L Q A U A A I A C A B d b U t X T p 9 u b K U A A A D 2 A A A A E g A A A A A A A A A A A A A A A A A A A A A A Q 2 9 u Z m l n L 1 B h Y 2 t h Z 2 U u e G 1 s U E s B A i 0 A F A A C A A g A X W 1 L V w / K 6 a u k A A A A 6 Q A A A B M A A A A A A A A A A A A A A A A A 8 Q A A A F t D b 2 5 0 Z W 5 0 X 1 R 5 c G V z X S 5 4 b W x Q S w E C L Q A U A A I A C A B d b U t 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H T 2 d F W 7 1 k W x A D r T I c w w 9 g A A A A A C A A A A A A A D Z g A A w A A A A B A A A A D a r 8 J 2 a l 0 c V b M + J q t 3 6 q p H A A A A A A S A A A C g A A A A E A A A A B w v j o q j 4 q b R U e d Y d a 5 U f Q h Q A A A A + 2 q Y Q t t 4 k b 7 o Z c B o J u z 6 t i t H V 1 D L Y S 6 Q u + O C 3 u J Z n 8 O 8 9 d b 7 a i 0 O f A M q 2 u t m V A / r Z N A M 5 0 s z u A T 2 a g j M 6 7 q y B a 8 n z d o Q + h W p K w I B R U B F 8 U M U A A A A y R i S I J o K k x b R z S N Y T R F r 3 A 0 2 Z B g = < / 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416AB1462178D6468A0EC3C3914A2F7B" ma:contentTypeVersion="6" ma:contentTypeDescription="Skapa ett nytt dokument." ma:contentTypeScope="" ma:versionID="25ca48345c605508b465a5dc9a3476d1">
  <xsd:schema xmlns:xsd="http://www.w3.org/2001/XMLSchema" xmlns:xs="http://www.w3.org/2001/XMLSchema" xmlns:p="http://schemas.microsoft.com/office/2006/metadata/properties" xmlns:ns2="bfcbe7c1-24f2-44a7-bd12-2c34b516fc0b" xmlns:ns3="69b76e71-0fab-44f6-a4bc-d756448e1a7c" targetNamespace="http://schemas.microsoft.com/office/2006/metadata/properties" ma:root="true" ma:fieldsID="bd9deef03c2d5bcef3613d820a0d3dd0" ns2:_="" ns3:_="">
    <xsd:import namespace="bfcbe7c1-24f2-44a7-bd12-2c34b516fc0b"/>
    <xsd:import namespace="69b76e71-0fab-44f6-a4bc-d756448e1a7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be7c1-24f2-44a7-bd12-2c34b516f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9b76e71-0fab-44f6-a4bc-d756448e1a7c"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9F35DF-9DE3-4CF2-ADD3-89A5C54BD79C}">
  <ds:schemaRefs>
    <ds:schemaRef ds:uri="http://schemas.microsoft.com/DataMashup"/>
  </ds:schemaRefs>
</ds:datastoreItem>
</file>

<file path=customXml/itemProps2.xml><?xml version="1.0" encoding="utf-8"?>
<ds:datastoreItem xmlns:ds="http://schemas.openxmlformats.org/officeDocument/2006/customXml" ds:itemID="{032B8F6B-62DA-40D3-80F2-4B3B8100156F}">
  <ds:schemaRefs>
    <ds:schemaRef ds:uri="http://schemas.microsoft.com/sharepoint/v3/contenttype/forms"/>
  </ds:schemaRefs>
</ds:datastoreItem>
</file>

<file path=customXml/itemProps3.xml><?xml version="1.0" encoding="utf-8"?>
<ds:datastoreItem xmlns:ds="http://schemas.openxmlformats.org/officeDocument/2006/customXml" ds:itemID="{325742BA-1EDE-4C8D-823C-1176A8BC403B}">
  <ds:schemaRefs>
    <ds:schemaRef ds:uri="http://purl.org/dc/elements/1.1/"/>
    <ds:schemaRef ds:uri="69b76e71-0fab-44f6-a4bc-d756448e1a7c"/>
    <ds:schemaRef ds:uri="http://purl.org/dc/dcmitype/"/>
    <ds:schemaRef ds:uri="http://schemas.microsoft.com/office/2006/metadata/properties"/>
    <ds:schemaRef ds:uri="http://schemas.microsoft.com/office/2006/documentManagement/types"/>
    <ds:schemaRef ds:uri="http://www.w3.org/XML/1998/namespace"/>
    <ds:schemaRef ds:uri="bfcbe7c1-24f2-44a7-bd12-2c34b516fc0b"/>
    <ds:schemaRef ds:uri="http://schemas.microsoft.com/office/infopath/2007/PartnerControls"/>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3C125C21-3920-462D-8117-C56E77B88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cbe7c1-24f2-44a7-bd12-2c34b516fc0b"/>
    <ds:schemaRef ds:uri="69b76e71-0fab-44f6-a4bc-d756448e1a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Gör så här </vt:lpstr>
      <vt:lpstr>Definitioner och avgränsningar</vt:lpstr>
      <vt:lpstr>Fyll i uppgifter</vt:lpstr>
      <vt:lpstr>Kommuner</vt:lpstr>
      <vt:lpstr>Antal invånare 31 dec</vt:lpstr>
    </vt:vector>
  </TitlesOfParts>
  <Manager/>
  <Company>Learningpoint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Larsson Madeleine</dc:creator>
  <cp:keywords/>
  <dc:description/>
  <cp:lastModifiedBy>Älgenäs Clas</cp:lastModifiedBy>
  <cp:revision/>
  <dcterms:created xsi:type="dcterms:W3CDTF">2012-03-28T06:48:30Z</dcterms:created>
  <dcterms:modified xsi:type="dcterms:W3CDTF">2024-02-28T14:06:57Z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0x010100416AB1462178D6468A0EC3C3914A2F7B</vt:lpwstr>
  </property>
</Properties>
</file>