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ilaga 2" sheetId="1" r:id="rId1"/>
    <sheet name="Bilaga 3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<sst xmlns="http://schemas.openxmlformats.org/spreadsheetml/2006/main" count="32" uniqueCount="27">
  <si>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Avtalsenliga</t>
  </si>
  <si>
    <t>Lagstadgade</t>
  </si>
  <si>
    <t>Avtalsgruppsjukförsäkring(AGS-KL)</t>
  </si>
  <si>
    <t>Trygghetsförsäkring vid arbetsskada ( TFA-KL)</t>
  </si>
  <si>
    <t>Tjänstegrupplivförsäkring (TGL-KL)</t>
  </si>
  <si>
    <t>Avgiftbefrielseförsäkring:AMF</t>
  </si>
  <si>
    <t>Kommunal kompletteringspension</t>
  </si>
  <si>
    <t>Totalt LANDSTING</t>
  </si>
  <si>
    <t>KOMMUNER</t>
  </si>
  <si>
    <t>LANDSTING</t>
  </si>
  <si>
    <t>Privata tjänstemän</t>
  </si>
  <si>
    <t>Statligt anställda</t>
  </si>
  <si>
    <t>Privata arbetare</t>
  </si>
  <si>
    <t>Summa avtalsförsäkringar</t>
  </si>
  <si>
    <t>Avtalsenliga kommuner och landsting</t>
  </si>
  <si>
    <t>Landstingsanställda</t>
  </si>
  <si>
    <t>Kommunanställda</t>
  </si>
  <si>
    <t>Arbetsgivaravgifter i kommuner och landsting</t>
  </si>
  <si>
    <t>– premie</t>
  </si>
  <si>
    <t>– löneskatt</t>
  </si>
  <si>
    <t>Löneskatt</t>
  </si>
  <si>
    <t>Totalt kommunala avtal</t>
  </si>
  <si>
    <t>Totalt KOMMUNER</t>
  </si>
  <si>
    <r>
      <rPr>
        <i/>
        <sz val="9"/>
        <rFont val="Arial"/>
        <family val="2"/>
      </rPr>
      <t xml:space="preserve">Anm.: </t>
    </r>
    <r>
      <rPr>
        <sz val="9"/>
        <rFont val="Arial"/>
        <family val="2"/>
      </rPr>
      <t>För statligt anställda infördes arbetsgivaravgifter 1995. Premie för avtalsförsäkringarna infördes gradvis och var fullt kostnadstäckta fr.o.m år 2000.</t>
    </r>
  </si>
  <si>
    <r>
      <rPr>
        <i/>
        <sz val="9"/>
        <rFont val="Arial"/>
        <family val="2"/>
      </rPr>
      <t>Källa:</t>
    </r>
    <r>
      <rPr>
        <sz val="9"/>
        <rFont val="Arial"/>
        <family val="2"/>
      </rPr>
      <t xml:space="preserve"> Medlingsinstitutet och SKL.</t>
    </r>
  </si>
  <si>
    <t>Procent av lönesumma</t>
  </si>
  <si>
    <t>Genomsnittliga avgifter pga avtal per arbetsmarknadssektor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</si>
</sst>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Fill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20" zoomScaleNormal="12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18" width="5.7109375" style="0" customWidth="1"/>
  </cols>
  <sheetData>
    <row r="1" ht="15.75">
      <c r="A1" s="3" t="s">
        <v>17</v>
      </c>
    </row>
    <row r="2" ht="12.75">
      <c r="A2" s="1" t="s">
        <v>25</v>
      </c>
    </row>
    <row r="3" ht="12.75">
      <c r="A3" s="2"/>
    </row>
    <row r="4" spans="1:18" ht="12.75">
      <c r="A4" s="5"/>
      <c r="B4" s="6">
        <v>1994</v>
      </c>
      <c r="C4" s="6">
        <v>1995</v>
      </c>
      <c r="D4" s="6">
        <v>1996</v>
      </c>
      <c r="E4" s="6">
        <v>1997</v>
      </c>
      <c r="F4" s="6">
        <v>1998</v>
      </c>
      <c r="G4" s="6">
        <v>1999</v>
      </c>
      <c r="H4" s="6">
        <v>2000</v>
      </c>
      <c r="I4" s="6">
        <v>2001</v>
      </c>
      <c r="J4" s="6">
        <v>2002</v>
      </c>
      <c r="K4" s="6">
        <v>2003</v>
      </c>
      <c r="L4" s="6">
        <v>2004</v>
      </c>
      <c r="M4" s="6">
        <v>2005</v>
      </c>
      <c r="N4" s="6">
        <v>2006</v>
      </c>
      <c r="O4" s="6">
        <v>2007</v>
      </c>
      <c r="P4" s="6">
        <v>2008</v>
      </c>
      <c r="Q4" s="6">
        <v>2009</v>
      </c>
      <c r="R4" s="6">
        <v>2010</v>
      </c>
    </row>
    <row r="5" spans="1:1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6" t="s">
        <v>1</v>
      </c>
      <c r="B6" s="7">
        <v>31.36</v>
      </c>
      <c r="C6" s="7">
        <v>32.86</v>
      </c>
      <c r="D6" s="7">
        <v>33.06</v>
      </c>
      <c r="E6" s="7">
        <v>32.92</v>
      </c>
      <c r="F6" s="7">
        <v>33.03</v>
      </c>
      <c r="G6" s="7">
        <v>33.06</v>
      </c>
      <c r="H6" s="7">
        <v>32.92</v>
      </c>
      <c r="I6" s="7">
        <v>32.82</v>
      </c>
      <c r="J6" s="7">
        <v>32.82</v>
      </c>
      <c r="K6" s="7">
        <v>32.82</v>
      </c>
      <c r="L6" s="7">
        <v>32.7</v>
      </c>
      <c r="M6" s="7">
        <v>32.46</v>
      </c>
      <c r="N6" s="7">
        <v>32.28</v>
      </c>
      <c r="O6" s="7">
        <v>32.42</v>
      </c>
      <c r="P6" s="7">
        <v>32.42</v>
      </c>
      <c r="Q6" s="7">
        <v>31.42</v>
      </c>
      <c r="R6" s="7">
        <v>31.42</v>
      </c>
    </row>
    <row r="7" spans="1:18" ht="12.7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6" t="s">
        <v>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5" t="s">
        <v>2</v>
      </c>
      <c r="B9" s="7">
        <v>0.97</v>
      </c>
      <c r="C9" s="7">
        <v>0.97</v>
      </c>
      <c r="D9" s="7">
        <v>1.1</v>
      </c>
      <c r="E9" s="7">
        <v>1.1</v>
      </c>
      <c r="F9" s="7">
        <v>0.78</v>
      </c>
      <c r="G9" s="7">
        <v>0.78</v>
      </c>
      <c r="H9" s="7">
        <v>0.78</v>
      </c>
      <c r="I9" s="7">
        <v>0.78</v>
      </c>
      <c r="J9" s="7">
        <v>0.79</v>
      </c>
      <c r="K9" s="7">
        <v>1.7</v>
      </c>
      <c r="L9" s="7">
        <v>1.7</v>
      </c>
      <c r="M9" s="7">
        <v>1.7</v>
      </c>
      <c r="N9" s="7">
        <v>1.7</v>
      </c>
      <c r="O9" s="7">
        <v>1.7</v>
      </c>
      <c r="P9" s="7">
        <v>1.64</v>
      </c>
      <c r="Q9" s="7">
        <v>0</v>
      </c>
      <c r="R9" s="7">
        <v>0</v>
      </c>
    </row>
    <row r="10" spans="1:18" ht="12.75">
      <c r="A10" s="5" t="s">
        <v>3</v>
      </c>
      <c r="B10" s="7">
        <v>0.48</v>
      </c>
      <c r="C10" s="7">
        <v>0.48</v>
      </c>
      <c r="D10" s="7">
        <v>0.25</v>
      </c>
      <c r="E10" s="7">
        <v>0.2</v>
      </c>
      <c r="F10" s="7">
        <v>0.02</v>
      </c>
      <c r="G10" s="7">
        <v>0.02</v>
      </c>
      <c r="H10" s="7">
        <v>0.02</v>
      </c>
      <c r="I10" s="7">
        <v>0.02</v>
      </c>
      <c r="J10" s="7">
        <v>0.01</v>
      </c>
      <c r="K10" s="7">
        <v>0.01</v>
      </c>
      <c r="L10" s="7">
        <v>0.01</v>
      </c>
      <c r="M10" s="7">
        <v>0.01</v>
      </c>
      <c r="N10" s="7">
        <v>0.01</v>
      </c>
      <c r="O10" s="7">
        <v>0.01</v>
      </c>
      <c r="P10" s="7">
        <v>0.01</v>
      </c>
      <c r="Q10" s="7">
        <v>0.01</v>
      </c>
      <c r="R10" s="7">
        <v>0.01</v>
      </c>
    </row>
    <row r="11" spans="1:18" ht="12.75">
      <c r="A11" s="5" t="s">
        <v>4</v>
      </c>
      <c r="B11" s="7">
        <v>0.5</v>
      </c>
      <c r="C11" s="7">
        <v>0.4</v>
      </c>
      <c r="D11" s="7">
        <v>0.4</v>
      </c>
      <c r="E11" s="7">
        <v>0.4</v>
      </c>
      <c r="F11" s="7">
        <v>0.4</v>
      </c>
      <c r="G11" s="7">
        <v>0.4</v>
      </c>
      <c r="H11" s="7">
        <v>0.4</v>
      </c>
      <c r="I11" s="7">
        <v>0.4</v>
      </c>
      <c r="J11" s="7">
        <v>0.4</v>
      </c>
      <c r="K11" s="7">
        <v>0.5</v>
      </c>
      <c r="L11" s="7">
        <v>0.5</v>
      </c>
      <c r="M11" s="7">
        <v>0.5</v>
      </c>
      <c r="N11" s="7">
        <v>0.4</v>
      </c>
      <c r="O11" s="7">
        <v>0.4</v>
      </c>
      <c r="P11" s="7">
        <v>0.35</v>
      </c>
      <c r="Q11" s="7">
        <v>0.3</v>
      </c>
      <c r="R11" s="7">
        <v>0.3</v>
      </c>
    </row>
    <row r="12" spans="1:18" ht="12.75">
      <c r="A12" s="5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5" t="s">
        <v>18</v>
      </c>
      <c r="B13" s="7"/>
      <c r="C13" s="7"/>
      <c r="D13" s="7"/>
      <c r="E13" s="7"/>
      <c r="F13" s="7"/>
      <c r="G13" s="7"/>
      <c r="H13" s="7">
        <v>0.4</v>
      </c>
      <c r="I13" s="7">
        <v>0.4</v>
      </c>
      <c r="J13" s="7">
        <v>0.4</v>
      </c>
      <c r="K13" s="7">
        <v>0.55</v>
      </c>
      <c r="L13" s="7">
        <v>0.55</v>
      </c>
      <c r="M13" s="7">
        <v>0.55</v>
      </c>
      <c r="N13" s="7">
        <v>0.55</v>
      </c>
      <c r="O13" s="7">
        <v>0.55</v>
      </c>
      <c r="P13" s="7">
        <v>0.41</v>
      </c>
      <c r="Q13" s="7">
        <v>0</v>
      </c>
      <c r="R13" s="7">
        <v>0</v>
      </c>
    </row>
    <row r="14" spans="1:18" ht="12.75">
      <c r="A14" s="5" t="s">
        <v>19</v>
      </c>
      <c r="B14" s="7"/>
      <c r="C14" s="7"/>
      <c r="D14" s="7"/>
      <c r="E14" s="7"/>
      <c r="F14" s="7"/>
      <c r="G14" s="7"/>
      <c r="H14" s="7">
        <v>0.1</v>
      </c>
      <c r="I14" s="7">
        <v>0.1</v>
      </c>
      <c r="J14" s="7">
        <v>0.1</v>
      </c>
      <c r="K14" s="7">
        <v>0.13</v>
      </c>
      <c r="L14" s="7">
        <v>0.13</v>
      </c>
      <c r="M14" s="7">
        <v>0.13</v>
      </c>
      <c r="N14" s="7">
        <v>0.13</v>
      </c>
      <c r="O14" s="7">
        <v>0.13</v>
      </c>
      <c r="P14" s="7">
        <v>0.1</v>
      </c>
      <c r="Q14" s="7">
        <v>0</v>
      </c>
      <c r="R14" s="7">
        <v>0</v>
      </c>
    </row>
    <row r="15" spans="1:18" ht="12.7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6" t="s">
        <v>21</v>
      </c>
      <c r="B16" s="8">
        <v>1.95</v>
      </c>
      <c r="C16" s="8">
        <f>C9+C10+C11</f>
        <v>1.85</v>
      </c>
      <c r="D16" s="8">
        <f>D9+D10+D11</f>
        <v>1.75</v>
      </c>
      <c r="E16" s="8">
        <f>E9+E10+E11</f>
        <v>1.7000000000000002</v>
      </c>
      <c r="F16" s="8">
        <f>F9+F10+F11</f>
        <v>1.2000000000000002</v>
      </c>
      <c r="G16" s="8">
        <f>G9+G10+G11</f>
        <v>1.2000000000000002</v>
      </c>
      <c r="H16" s="8">
        <f aca="true" t="shared" si="0" ref="H16:R16">H9+H10+H11+H13+H14</f>
        <v>1.7000000000000002</v>
      </c>
      <c r="I16" s="8">
        <f t="shared" si="0"/>
        <v>1.7000000000000002</v>
      </c>
      <c r="J16" s="8">
        <f t="shared" si="0"/>
        <v>1.7000000000000002</v>
      </c>
      <c r="K16" s="8">
        <f t="shared" si="0"/>
        <v>2.8899999999999997</v>
      </c>
      <c r="L16" s="8">
        <f t="shared" si="0"/>
        <v>2.8899999999999997</v>
      </c>
      <c r="M16" s="8">
        <f t="shared" si="0"/>
        <v>2.8899999999999997</v>
      </c>
      <c r="N16" s="8">
        <f t="shared" si="0"/>
        <v>2.79</v>
      </c>
      <c r="O16" s="8">
        <f t="shared" si="0"/>
        <v>2.79</v>
      </c>
      <c r="P16" s="8">
        <f t="shared" si="0"/>
        <v>2.5100000000000002</v>
      </c>
      <c r="Q16" s="8">
        <f t="shared" si="0"/>
        <v>0.31</v>
      </c>
      <c r="R16" s="8">
        <f t="shared" si="0"/>
        <v>0.31</v>
      </c>
    </row>
    <row r="17" spans="1:18" ht="12.7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6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5" t="s">
        <v>6</v>
      </c>
      <c r="B19" s="7">
        <v>3.2</v>
      </c>
      <c r="C19" s="7">
        <v>3.2</v>
      </c>
      <c r="D19" s="7">
        <v>4.82</v>
      </c>
      <c r="E19" s="7">
        <v>4.82</v>
      </c>
      <c r="F19" s="7">
        <v>4.82</v>
      </c>
      <c r="G19" s="7">
        <v>4.82</v>
      </c>
      <c r="H19" s="7">
        <v>4.82</v>
      </c>
      <c r="I19" s="7">
        <v>4.82</v>
      </c>
      <c r="J19" s="7">
        <v>4.82</v>
      </c>
      <c r="K19" s="7">
        <v>6.45</v>
      </c>
      <c r="L19" s="7">
        <v>6.99</v>
      </c>
      <c r="M19" s="7">
        <v>6.95</v>
      </c>
      <c r="N19" s="7">
        <v>6.95</v>
      </c>
      <c r="O19" s="9">
        <v>7.7</v>
      </c>
      <c r="P19" s="7">
        <v>7.4</v>
      </c>
      <c r="Q19" s="7">
        <v>8.21</v>
      </c>
      <c r="R19" s="7">
        <v>8.05</v>
      </c>
    </row>
    <row r="20" spans="1:18" ht="12.75">
      <c r="A20" s="5" t="s">
        <v>20</v>
      </c>
      <c r="B20" s="7">
        <v>0.55</v>
      </c>
      <c r="C20" s="7">
        <v>0.55</v>
      </c>
      <c r="D20" s="7">
        <v>1.03</v>
      </c>
      <c r="E20" s="7">
        <v>1.08</v>
      </c>
      <c r="F20" s="7">
        <v>1.17</v>
      </c>
      <c r="G20" s="7">
        <v>1.17</v>
      </c>
      <c r="H20" s="7">
        <v>1.17</v>
      </c>
      <c r="I20" s="7">
        <v>1.17</v>
      </c>
      <c r="J20" s="7">
        <v>1.17</v>
      </c>
      <c r="K20" s="7">
        <v>1.56</v>
      </c>
      <c r="L20" s="7">
        <v>1.7</v>
      </c>
      <c r="M20" s="7">
        <v>1.69</v>
      </c>
      <c r="N20" s="7">
        <v>1.69</v>
      </c>
      <c r="O20" s="10">
        <v>1.87</v>
      </c>
      <c r="P20" s="7">
        <v>1.8</v>
      </c>
      <c r="Q20" s="7">
        <v>1.99</v>
      </c>
      <c r="R20" s="7">
        <v>1.95</v>
      </c>
    </row>
    <row r="21" spans="1:18" ht="12.75">
      <c r="A21" s="5" t="s">
        <v>13</v>
      </c>
      <c r="B21" s="7">
        <f aca="true" t="shared" si="1" ref="B21:R21">B20+B19+B16</f>
        <v>5.7</v>
      </c>
      <c r="C21" s="7">
        <f t="shared" si="1"/>
        <v>5.6</v>
      </c>
      <c r="D21" s="7">
        <f t="shared" si="1"/>
        <v>7.6000000000000005</v>
      </c>
      <c r="E21" s="7">
        <f t="shared" si="1"/>
        <v>7.6000000000000005</v>
      </c>
      <c r="F21" s="7">
        <f t="shared" si="1"/>
        <v>7.19</v>
      </c>
      <c r="G21" s="7">
        <f t="shared" si="1"/>
        <v>7.19</v>
      </c>
      <c r="H21" s="7">
        <f t="shared" si="1"/>
        <v>7.69</v>
      </c>
      <c r="I21" s="7">
        <f t="shared" si="1"/>
        <v>7.69</v>
      </c>
      <c r="J21" s="7">
        <f t="shared" si="1"/>
        <v>7.69</v>
      </c>
      <c r="K21" s="7">
        <f t="shared" si="1"/>
        <v>10.899999999999999</v>
      </c>
      <c r="L21" s="7">
        <f t="shared" si="1"/>
        <v>11.579999999999998</v>
      </c>
      <c r="M21" s="7">
        <f t="shared" si="1"/>
        <v>11.530000000000001</v>
      </c>
      <c r="N21" s="7">
        <f t="shared" si="1"/>
        <v>11.43</v>
      </c>
      <c r="O21" s="11">
        <f t="shared" si="1"/>
        <v>12.36</v>
      </c>
      <c r="P21" s="11">
        <f t="shared" si="1"/>
        <v>11.71</v>
      </c>
      <c r="Q21" s="11">
        <f t="shared" si="1"/>
        <v>10.510000000000002</v>
      </c>
      <c r="R21" s="11">
        <f t="shared" si="1"/>
        <v>10.31</v>
      </c>
    </row>
    <row r="22" spans="1:18" ht="12.7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2"/>
      <c r="P22" s="7"/>
      <c r="Q22" s="7"/>
      <c r="R22" s="7"/>
    </row>
    <row r="23" spans="1:18" ht="12.75">
      <c r="A23" s="6" t="s">
        <v>7</v>
      </c>
      <c r="B23" s="8">
        <f aca="true" t="shared" si="2" ref="B23:R23">B21+B6</f>
        <v>37.06</v>
      </c>
      <c r="C23" s="8">
        <f t="shared" si="2"/>
        <v>38.46</v>
      </c>
      <c r="D23" s="8">
        <f t="shared" si="2"/>
        <v>40.660000000000004</v>
      </c>
      <c r="E23" s="8">
        <f t="shared" si="2"/>
        <v>40.52</v>
      </c>
      <c r="F23" s="8">
        <f t="shared" si="2"/>
        <v>40.22</v>
      </c>
      <c r="G23" s="8">
        <f t="shared" si="2"/>
        <v>40.25</v>
      </c>
      <c r="H23" s="8">
        <f t="shared" si="2"/>
        <v>40.61</v>
      </c>
      <c r="I23" s="8">
        <f t="shared" si="2"/>
        <v>40.51</v>
      </c>
      <c r="J23" s="8">
        <f t="shared" si="2"/>
        <v>40.51</v>
      </c>
      <c r="K23" s="8">
        <f t="shared" si="2"/>
        <v>43.72</v>
      </c>
      <c r="L23" s="8">
        <f t="shared" si="2"/>
        <v>44.28</v>
      </c>
      <c r="M23" s="8">
        <f t="shared" si="2"/>
        <v>43.99</v>
      </c>
      <c r="N23" s="8">
        <f t="shared" si="2"/>
        <v>43.71</v>
      </c>
      <c r="O23" s="8">
        <f t="shared" si="2"/>
        <v>44.78</v>
      </c>
      <c r="P23" s="8">
        <f t="shared" si="2"/>
        <v>44.13</v>
      </c>
      <c r="Q23" s="8">
        <f t="shared" si="2"/>
        <v>41.93000000000001</v>
      </c>
      <c r="R23" s="8">
        <f t="shared" si="2"/>
        <v>41.730000000000004</v>
      </c>
    </row>
    <row r="24" spans="1:18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6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5" t="s">
        <v>6</v>
      </c>
      <c r="B27" s="13">
        <v>2.5</v>
      </c>
      <c r="C27" s="13">
        <v>2.5</v>
      </c>
      <c r="D27" s="7">
        <v>2.5</v>
      </c>
      <c r="E27" s="7">
        <v>2.5</v>
      </c>
      <c r="F27" s="7">
        <v>4</v>
      </c>
      <c r="G27" s="7">
        <v>4</v>
      </c>
      <c r="H27" s="7">
        <v>4</v>
      </c>
      <c r="I27" s="7">
        <v>4</v>
      </c>
      <c r="J27" s="7">
        <v>4</v>
      </c>
      <c r="K27" s="7">
        <v>5</v>
      </c>
      <c r="L27" s="7">
        <v>5</v>
      </c>
      <c r="M27" s="7">
        <v>5.3</v>
      </c>
      <c r="N27" s="7">
        <v>5.3</v>
      </c>
      <c r="O27" s="7">
        <v>5.3</v>
      </c>
      <c r="P27" s="7">
        <v>5.3</v>
      </c>
      <c r="Q27" s="7">
        <v>5.5</v>
      </c>
      <c r="R27" s="7">
        <v>5.5</v>
      </c>
    </row>
    <row r="28" spans="1:18" ht="12.75">
      <c r="A28" s="5" t="s">
        <v>20</v>
      </c>
      <c r="B28" s="7">
        <v>0.45</v>
      </c>
      <c r="C28" s="7">
        <v>0.53</v>
      </c>
      <c r="D28" s="7">
        <v>0.53</v>
      </c>
      <c r="E28" s="7">
        <v>0.56</v>
      </c>
      <c r="F28" s="7">
        <v>0.97</v>
      </c>
      <c r="G28" s="7">
        <v>0.97</v>
      </c>
      <c r="H28" s="7">
        <v>0.97</v>
      </c>
      <c r="I28" s="7">
        <v>0.97</v>
      </c>
      <c r="J28" s="7">
        <v>0.97</v>
      </c>
      <c r="K28" s="7">
        <v>1.21</v>
      </c>
      <c r="L28" s="7">
        <v>1.21</v>
      </c>
      <c r="M28" s="7">
        <v>1.29</v>
      </c>
      <c r="N28" s="7">
        <v>1.29</v>
      </c>
      <c r="O28" s="7">
        <v>1.29</v>
      </c>
      <c r="P28" s="7">
        <v>1.29</v>
      </c>
      <c r="Q28" s="7">
        <v>1.33</v>
      </c>
      <c r="R28" s="7">
        <v>1.33</v>
      </c>
    </row>
    <row r="29" spans="1:18" ht="12.75">
      <c r="A29" s="5" t="s">
        <v>13</v>
      </c>
      <c r="B29" s="7">
        <f aca="true" t="shared" si="3" ref="B29:R29">B31-B6</f>
        <v>4.900000000000006</v>
      </c>
      <c r="C29" s="7">
        <f t="shared" si="3"/>
        <v>4.880000000000003</v>
      </c>
      <c r="D29" s="7">
        <f t="shared" si="3"/>
        <v>4.780000000000001</v>
      </c>
      <c r="E29" s="7">
        <f t="shared" si="3"/>
        <v>4.759999999999998</v>
      </c>
      <c r="F29" s="7">
        <f t="shared" si="3"/>
        <v>6.170000000000002</v>
      </c>
      <c r="G29" s="7">
        <f t="shared" si="3"/>
        <v>6.170000000000002</v>
      </c>
      <c r="H29" s="7">
        <f t="shared" si="3"/>
        <v>6.670000000000002</v>
      </c>
      <c r="I29" s="7">
        <f t="shared" si="3"/>
        <v>6.670000000000002</v>
      </c>
      <c r="J29" s="7">
        <f t="shared" si="3"/>
        <v>6.670000000000002</v>
      </c>
      <c r="K29" s="7">
        <f t="shared" si="3"/>
        <v>9.100000000000001</v>
      </c>
      <c r="L29" s="7">
        <f t="shared" si="3"/>
        <v>9.100000000000001</v>
      </c>
      <c r="M29" s="7">
        <f t="shared" si="3"/>
        <v>9.479999999999997</v>
      </c>
      <c r="N29" s="7">
        <f t="shared" si="3"/>
        <v>9.379999999999995</v>
      </c>
      <c r="O29" s="7">
        <f t="shared" si="3"/>
        <v>9.379999999999995</v>
      </c>
      <c r="P29" s="7">
        <f t="shared" si="3"/>
        <v>9.100000000000001</v>
      </c>
      <c r="Q29" s="7">
        <f t="shared" si="3"/>
        <v>7.140000000000001</v>
      </c>
      <c r="R29" s="7">
        <f t="shared" si="3"/>
        <v>7.140000000000001</v>
      </c>
    </row>
    <row r="30" spans="1:18" ht="12.7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6" t="s">
        <v>22</v>
      </c>
      <c r="B31" s="8">
        <f>B6+B16+B27+B28</f>
        <v>36.260000000000005</v>
      </c>
      <c r="C31" s="8">
        <f>C6+C16+C27+C28</f>
        <v>37.74</v>
      </c>
      <c r="D31" s="8">
        <f aca="true" t="shared" si="4" ref="D31:R31">D28+D27+D16+D6</f>
        <v>37.84</v>
      </c>
      <c r="E31" s="8">
        <f t="shared" si="4"/>
        <v>37.68</v>
      </c>
      <c r="F31" s="8">
        <f t="shared" si="4"/>
        <v>39.2</v>
      </c>
      <c r="G31" s="8">
        <f t="shared" si="4"/>
        <v>39.230000000000004</v>
      </c>
      <c r="H31" s="8">
        <f t="shared" si="4"/>
        <v>39.59</v>
      </c>
      <c r="I31" s="8">
        <f t="shared" si="4"/>
        <v>39.49</v>
      </c>
      <c r="J31" s="8">
        <f t="shared" si="4"/>
        <v>39.49</v>
      </c>
      <c r="K31" s="8">
        <f t="shared" si="4"/>
        <v>41.92</v>
      </c>
      <c r="L31" s="8">
        <f t="shared" si="4"/>
        <v>41.800000000000004</v>
      </c>
      <c r="M31" s="8">
        <f t="shared" si="4"/>
        <v>41.94</v>
      </c>
      <c r="N31" s="8">
        <f t="shared" si="4"/>
        <v>41.66</v>
      </c>
      <c r="O31" s="8">
        <f t="shared" si="4"/>
        <v>41.8</v>
      </c>
      <c r="P31" s="8">
        <f t="shared" si="4"/>
        <v>41.52</v>
      </c>
      <c r="Q31" s="8">
        <f t="shared" si="4"/>
        <v>38.56</v>
      </c>
      <c r="R31" s="8">
        <f t="shared" si="4"/>
        <v>38.56</v>
      </c>
    </row>
    <row r="33" ht="12.75">
      <c r="A33" s="1"/>
    </row>
  </sheetData>
  <sheetProtection/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&amp;C&amp;D&amp;R&amp;A</oddHeader>
    <oddFooter>&amp;L&amp;F/Siv Stjernborg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120" zoomScaleNormal="12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18" width="5.7109375" style="0" customWidth="1"/>
  </cols>
  <sheetData>
    <row r="1" ht="15.75">
      <c r="A1" s="3" t="s">
        <v>26</v>
      </c>
    </row>
    <row r="2" spans="1:8" ht="15.75">
      <c r="A2" s="1" t="s">
        <v>25</v>
      </c>
      <c r="B2" s="3"/>
      <c r="C2" s="3"/>
      <c r="D2" s="3"/>
      <c r="E2" s="3"/>
      <c r="F2" s="3"/>
      <c r="G2" s="3"/>
      <c r="H2" s="4"/>
    </row>
    <row r="3" ht="15">
      <c r="H3" s="4"/>
    </row>
    <row r="4" spans="1:19" ht="12.75">
      <c r="A4" s="5"/>
      <c r="B4" s="6">
        <v>1995</v>
      </c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6">
        <v>2007</v>
      </c>
      <c r="O4" s="6">
        <v>2008</v>
      </c>
      <c r="P4" s="6">
        <v>2009</v>
      </c>
      <c r="Q4" s="6">
        <v>2010</v>
      </c>
      <c r="R4" s="6"/>
      <c r="S4" s="1"/>
    </row>
    <row r="5" spans="1:19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</row>
    <row r="6" spans="1:19" ht="12.75">
      <c r="A6" s="6" t="s">
        <v>1</v>
      </c>
      <c r="B6" s="5">
        <v>32.86</v>
      </c>
      <c r="C6" s="5">
        <v>33.06</v>
      </c>
      <c r="D6" s="5">
        <v>32.92</v>
      </c>
      <c r="E6" s="5">
        <v>33.03</v>
      </c>
      <c r="F6" s="5">
        <v>33.06</v>
      </c>
      <c r="G6" s="5">
        <v>32.92</v>
      </c>
      <c r="H6" s="5">
        <v>32.82</v>
      </c>
      <c r="I6" s="5">
        <v>32.82</v>
      </c>
      <c r="J6" s="5">
        <v>32.82</v>
      </c>
      <c r="K6" s="5">
        <v>32.7</v>
      </c>
      <c r="L6" s="5">
        <v>32.46</v>
      </c>
      <c r="M6" s="5">
        <v>32.28</v>
      </c>
      <c r="N6" s="5">
        <v>32.42</v>
      </c>
      <c r="O6" s="5">
        <v>32.42</v>
      </c>
      <c r="P6" s="5">
        <v>31.42</v>
      </c>
      <c r="Q6" s="5">
        <v>31.42</v>
      </c>
      <c r="R6" s="6"/>
      <c r="S6" s="1"/>
    </row>
    <row r="7" spans="1:1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6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5" t="s">
        <v>11</v>
      </c>
      <c r="B9" s="7">
        <v>9.8</v>
      </c>
      <c r="C9" s="7">
        <v>9.8</v>
      </c>
      <c r="D9" s="7">
        <v>10</v>
      </c>
      <c r="E9" s="7">
        <v>11.1</v>
      </c>
      <c r="F9" s="7">
        <v>11.2</v>
      </c>
      <c r="G9" s="7">
        <v>17</v>
      </c>
      <c r="H9" s="7">
        <v>16</v>
      </c>
      <c r="I9" s="7">
        <v>15.5</v>
      </c>
      <c r="J9" s="7">
        <v>16.9</v>
      </c>
      <c r="K9" s="7">
        <v>17.6</v>
      </c>
      <c r="L9" s="7">
        <v>14.9</v>
      </c>
      <c r="M9" s="7">
        <v>15.3</v>
      </c>
      <c r="N9" s="7">
        <v>16.2</v>
      </c>
      <c r="O9" s="5">
        <v>16.4</v>
      </c>
      <c r="P9" s="5">
        <v>16.6</v>
      </c>
      <c r="Q9" s="5">
        <v>15.8</v>
      </c>
      <c r="R9" s="5"/>
    </row>
    <row r="10" spans="1:18" ht="12.75">
      <c r="A10" s="5" t="s">
        <v>10</v>
      </c>
      <c r="B10" s="7">
        <v>8.3</v>
      </c>
      <c r="C10" s="7">
        <v>9.7</v>
      </c>
      <c r="D10" s="7">
        <v>11.1</v>
      </c>
      <c r="E10" s="7">
        <v>11.8</v>
      </c>
      <c r="F10" s="7">
        <v>12.6</v>
      </c>
      <c r="G10" s="7">
        <v>13.9</v>
      </c>
      <c r="H10" s="7">
        <v>15.4</v>
      </c>
      <c r="I10" s="7">
        <v>14.5</v>
      </c>
      <c r="J10" s="7">
        <v>16.7</v>
      </c>
      <c r="K10" s="7">
        <v>17.2</v>
      </c>
      <c r="L10" s="7">
        <v>17.2</v>
      </c>
      <c r="M10" s="7">
        <v>17.4</v>
      </c>
      <c r="N10" s="7">
        <v>17.1</v>
      </c>
      <c r="O10" s="5">
        <v>10.7</v>
      </c>
      <c r="P10" s="5">
        <v>16.3</v>
      </c>
      <c r="Q10" s="5">
        <v>15.5</v>
      </c>
      <c r="R10" s="5"/>
    </row>
    <row r="11" spans="1:18" ht="12.75">
      <c r="A11" s="5" t="s">
        <v>12</v>
      </c>
      <c r="B11" s="7">
        <v>6.7</v>
      </c>
      <c r="C11" s="7">
        <v>6.8</v>
      </c>
      <c r="D11" s="7">
        <v>6.7</v>
      </c>
      <c r="E11" s="7">
        <v>5.9</v>
      </c>
      <c r="F11" s="7">
        <v>6</v>
      </c>
      <c r="G11" s="7">
        <v>6.2</v>
      </c>
      <c r="H11" s="7">
        <v>5.9</v>
      </c>
      <c r="I11" s="7">
        <v>5.9</v>
      </c>
      <c r="J11" s="7">
        <v>6.8</v>
      </c>
      <c r="K11" s="7">
        <v>6.9</v>
      </c>
      <c r="L11" s="7">
        <v>7.1</v>
      </c>
      <c r="M11" s="7">
        <v>7.2</v>
      </c>
      <c r="N11" s="7">
        <v>7.3</v>
      </c>
      <c r="O11" s="5">
        <v>7.4</v>
      </c>
      <c r="P11" s="5">
        <v>5.5</v>
      </c>
      <c r="Q11" s="5">
        <v>5.7</v>
      </c>
      <c r="R11" s="5"/>
    </row>
    <row r="12" spans="1:18" ht="12.75">
      <c r="A12" s="5" t="s">
        <v>15</v>
      </c>
      <c r="B12" s="7">
        <v>7.7</v>
      </c>
      <c r="C12" s="7">
        <v>7.6</v>
      </c>
      <c r="D12" s="7">
        <v>7.6</v>
      </c>
      <c r="E12" s="7">
        <v>7.2</v>
      </c>
      <c r="F12" s="7">
        <v>7.2</v>
      </c>
      <c r="G12" s="7">
        <v>7.7</v>
      </c>
      <c r="H12" s="7">
        <v>7.7</v>
      </c>
      <c r="I12" s="7">
        <v>9.5</v>
      </c>
      <c r="J12" s="7">
        <v>10.9</v>
      </c>
      <c r="K12" s="7">
        <v>11.6</v>
      </c>
      <c r="L12" s="7">
        <v>11.530000000000001</v>
      </c>
      <c r="M12" s="7">
        <v>11.43</v>
      </c>
      <c r="N12" s="7">
        <v>12.36</v>
      </c>
      <c r="O12" s="5">
        <v>11.71</v>
      </c>
      <c r="P12" s="5">
        <v>10.510000000000005</v>
      </c>
      <c r="Q12" s="5">
        <v>10.3</v>
      </c>
      <c r="R12" s="5"/>
    </row>
    <row r="13" spans="1:18" ht="12.75">
      <c r="A13" s="5" t="s">
        <v>16</v>
      </c>
      <c r="B13" s="7">
        <v>4.8</v>
      </c>
      <c r="C13" s="7">
        <v>4.7</v>
      </c>
      <c r="D13" s="7">
        <v>4.8</v>
      </c>
      <c r="E13" s="7">
        <v>4.3</v>
      </c>
      <c r="F13" s="7">
        <v>6.1</v>
      </c>
      <c r="G13" s="7">
        <v>6.7</v>
      </c>
      <c r="H13" s="7">
        <v>6.7</v>
      </c>
      <c r="I13" s="7">
        <v>6.7</v>
      </c>
      <c r="J13" s="7">
        <v>9.1</v>
      </c>
      <c r="K13" s="7">
        <v>9.1</v>
      </c>
      <c r="L13" s="7">
        <v>9.479999999999997</v>
      </c>
      <c r="M13" s="7">
        <v>9.379999999999995</v>
      </c>
      <c r="N13" s="7">
        <v>9.379999999999995</v>
      </c>
      <c r="O13" s="5">
        <v>9.100000000000001</v>
      </c>
      <c r="P13" s="5">
        <v>7.1</v>
      </c>
      <c r="Q13" s="5">
        <v>7.1</v>
      </c>
      <c r="R13" s="5"/>
    </row>
    <row r="14" spans="1:1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5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sheetProtection/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&amp;C&amp;D&amp;R&amp;A</oddHeader>
    <oddFooter>&amp;L&amp;F/Siv Stjernborg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sstj1</dc:creator>
  <cp:keywords/>
  <dc:description/>
  <cp:lastModifiedBy>aaxe1</cp:lastModifiedBy>
  <cp:lastPrinted>2008-12-08T14:31:59Z</cp:lastPrinted>
  <dcterms:created xsi:type="dcterms:W3CDTF">2006-05-03T13:49:41Z</dcterms:created>
  <dcterms:modified xsi:type="dcterms:W3CDTF">2011-02-14T08:11:05Z</dcterms:modified>
  <cp:category/>
  <cp:version/>
  <cp:contentType/>
  <cp:contentStatus/>
</cp:coreProperties>
</file>